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mc:AlternateContent xmlns:mc="http://schemas.openxmlformats.org/markup-compatibility/2006">
    <mc:Choice Requires="x15">
      <x15ac:absPath xmlns:x15ac="http://schemas.microsoft.com/office/spreadsheetml/2010/11/ac" url="/Users/wolbajenroh/Documents/Tools &amp; Data-Home Edition-Schools/School Boundary MFP 2023/"/>
    </mc:Choice>
  </mc:AlternateContent>
  <xr:revisionPtr revIDLastSave="0" documentId="13_ncr:1_{54EBBEAF-96B9-E641-A0A9-A84EB9AD365B}" xr6:coauthVersionLast="47" xr6:coauthVersionMax="47" xr10:uidLastSave="{00000000-0000-0000-0000-000000000000}"/>
  <bookViews>
    <workbookView xWindow="100" yWindow="500" windowWidth="28700" windowHeight="17500" activeTab="1" xr2:uid="{00000000-000D-0000-FFFF-FFFF00000000}"/>
  </bookViews>
  <sheets>
    <sheet name="Overview" sheetId="9" r:id="rId1"/>
    <sheet name="Datasheet - Merged data sets" sheetId="2" r:id="rId2"/>
    <sheet name="Figures Graphs" sheetId="14" r:id="rId3"/>
    <sheet name="Introduction" sheetId="5" r:id="rId4"/>
    <sheet name="Variable Definitions" sheetId="3" r:id="rId5"/>
    <sheet name="Notes" sheetId="4" r:id="rId6"/>
    <sheet name="Variable Definitions-Boundary" sheetId="10" r:id="rId7"/>
    <sheet name="Boundary Enrollment" sheetId="6" r:id="rId8"/>
    <sheet name="SY21-22 Ward Enrollment" sheetId="12" r:id="rId9"/>
  </sheets>
  <definedNames>
    <definedName name="_xlnm._FilterDatabase" localSheetId="1" hidden="1">'Datasheet - Merged data sets'!$A$1:$BD$121</definedName>
  </definedNames>
  <calcPr calcId="191029"/>
</workbook>
</file>

<file path=xl/calcChain.xml><?xml version="1.0" encoding="utf-8"?>
<calcChain xmlns="http://schemas.openxmlformats.org/spreadsheetml/2006/main">
  <c r="B99" i="2" l="1"/>
  <c r="C2" i="2"/>
  <c r="C3" i="2"/>
  <c r="C19" i="2"/>
  <c r="B3" i="2" l="1"/>
  <c r="C4" i="2"/>
  <c r="B4" i="2" s="1"/>
  <c r="C5" i="2"/>
  <c r="B5" i="2" s="1"/>
  <c r="C6" i="2"/>
  <c r="B6" i="2" s="1"/>
  <c r="C7" i="2"/>
  <c r="B7" i="2" s="1"/>
  <c r="C8" i="2"/>
  <c r="B8" i="2" s="1"/>
  <c r="C9" i="2"/>
  <c r="B9" i="2" s="1"/>
  <c r="C10" i="2"/>
  <c r="B10" i="2" s="1"/>
  <c r="C11" i="2"/>
  <c r="B11" i="2" s="1"/>
  <c r="C12" i="2"/>
  <c r="B12" i="2" s="1"/>
  <c r="C13" i="2"/>
  <c r="B13" i="2" s="1"/>
  <c r="C14" i="2"/>
  <c r="B14" i="2" s="1"/>
  <c r="C15" i="2"/>
  <c r="B15" i="2" s="1"/>
  <c r="C16" i="2"/>
  <c r="B16" i="2" s="1"/>
  <c r="B98" i="2"/>
  <c r="C17" i="2"/>
  <c r="B17" i="2" s="1"/>
  <c r="B100" i="2"/>
  <c r="C18" i="2"/>
  <c r="B18" i="2" s="1"/>
  <c r="B19" i="2"/>
  <c r="C20" i="2"/>
  <c r="B20" i="2" s="1"/>
  <c r="C21" i="2"/>
  <c r="B21" i="2" s="1"/>
  <c r="C22" i="2"/>
  <c r="B22" i="2" s="1"/>
  <c r="C23" i="2"/>
  <c r="B23" i="2" s="1"/>
  <c r="C24" i="2"/>
  <c r="B24" i="2" s="1"/>
  <c r="C25" i="2"/>
  <c r="B25" i="2" s="1"/>
  <c r="C26" i="2"/>
  <c r="B26" i="2" s="1"/>
  <c r="C27" i="2"/>
  <c r="B27" i="2" s="1"/>
  <c r="C28" i="2"/>
  <c r="B28" i="2" s="1"/>
  <c r="C29" i="2"/>
  <c r="B29" i="2" s="1"/>
  <c r="C30" i="2"/>
  <c r="B30" i="2" s="1"/>
  <c r="C31" i="2"/>
  <c r="B31" i="2" s="1"/>
  <c r="C32" i="2"/>
  <c r="B32" i="2" s="1"/>
  <c r="C33" i="2"/>
  <c r="B33" i="2" s="1"/>
  <c r="C34" i="2"/>
  <c r="B34" i="2" s="1"/>
  <c r="C35" i="2"/>
  <c r="B35" i="2" s="1"/>
  <c r="C36" i="2"/>
  <c r="B36" i="2" s="1"/>
  <c r="B105" i="2"/>
  <c r="C37" i="2"/>
  <c r="B37" i="2" s="1"/>
  <c r="C38" i="2"/>
  <c r="B38" i="2" s="1"/>
  <c r="C39" i="2"/>
  <c r="B39" i="2" s="1"/>
  <c r="C40" i="2"/>
  <c r="B40" i="2" s="1"/>
  <c r="C41" i="2"/>
  <c r="B41" i="2" s="1"/>
  <c r="C42" i="2"/>
  <c r="B42" i="2" s="1"/>
  <c r="C43" i="2"/>
  <c r="B43" i="2" s="1"/>
  <c r="C44" i="2"/>
  <c r="B44" i="2" s="1"/>
  <c r="C45" i="2"/>
  <c r="B45" i="2" s="1"/>
  <c r="C46" i="2"/>
  <c r="B46" i="2" s="1"/>
  <c r="C47" i="2"/>
  <c r="B47" i="2" s="1"/>
  <c r="C48" i="2"/>
  <c r="B48" i="2" s="1"/>
  <c r="C49" i="2"/>
  <c r="B49" i="2" s="1"/>
  <c r="C50" i="2"/>
  <c r="B50" i="2" s="1"/>
  <c r="C51" i="2"/>
  <c r="B51" i="2" s="1"/>
  <c r="C52" i="2"/>
  <c r="B52" i="2" s="1"/>
  <c r="C53" i="2"/>
  <c r="B53" i="2" s="1"/>
  <c r="C54" i="2"/>
  <c r="B54" i="2" s="1"/>
  <c r="C55" i="2"/>
  <c r="B55" i="2" s="1"/>
  <c r="C56" i="2"/>
  <c r="B56" i="2" s="1"/>
  <c r="C57" i="2"/>
  <c r="B57" i="2" s="1"/>
  <c r="C58" i="2"/>
  <c r="B58" i="2" s="1"/>
  <c r="C59" i="2"/>
  <c r="B59" i="2" s="1"/>
  <c r="C60" i="2"/>
  <c r="B60" i="2" s="1"/>
  <c r="C61" i="2"/>
  <c r="B61" i="2" s="1"/>
  <c r="C62" i="2"/>
  <c r="B62" i="2" s="1"/>
  <c r="C63" i="2"/>
  <c r="B63" i="2" s="1"/>
  <c r="C64" i="2"/>
  <c r="B64" i="2" s="1"/>
  <c r="C65" i="2"/>
  <c r="B65" i="2" s="1"/>
  <c r="C66" i="2"/>
  <c r="B66" i="2" s="1"/>
  <c r="C67" i="2"/>
  <c r="B67" i="2" s="1"/>
  <c r="B112" i="2"/>
  <c r="C68" i="2"/>
  <c r="B68" i="2" s="1"/>
  <c r="C69" i="2"/>
  <c r="B69" i="2" s="1"/>
  <c r="C70" i="2"/>
  <c r="B70" i="2" s="1"/>
  <c r="C71" i="2"/>
  <c r="B71" i="2" s="1"/>
  <c r="C72" i="2"/>
  <c r="B72" i="2" s="1"/>
  <c r="C73" i="2"/>
  <c r="B73" i="2" s="1"/>
  <c r="C74" i="2"/>
  <c r="B74" i="2" s="1"/>
  <c r="C75" i="2"/>
  <c r="B75" i="2" s="1"/>
  <c r="C76" i="2"/>
  <c r="B76" i="2" s="1"/>
  <c r="C77" i="2"/>
  <c r="B77" i="2" s="1"/>
  <c r="C78" i="2"/>
  <c r="B78" i="2" s="1"/>
  <c r="C79" i="2"/>
  <c r="B79" i="2" s="1"/>
  <c r="C80" i="2"/>
  <c r="B80" i="2" s="1"/>
  <c r="C81" i="2"/>
  <c r="B81" i="2" s="1"/>
  <c r="C82" i="2"/>
  <c r="B82" i="2" s="1"/>
  <c r="C83" i="2"/>
  <c r="B83" i="2" s="1"/>
  <c r="C84" i="2"/>
  <c r="B84" i="2" s="1"/>
  <c r="C85" i="2"/>
  <c r="B85" i="2" s="1"/>
  <c r="C86" i="2"/>
  <c r="B86" i="2" s="1"/>
  <c r="C87" i="2"/>
  <c r="B87" i="2" s="1"/>
  <c r="C88" i="2"/>
  <c r="B88" i="2" s="1"/>
  <c r="C89" i="2"/>
  <c r="B89" i="2" s="1"/>
  <c r="C90" i="2"/>
  <c r="B90" i="2" s="1"/>
  <c r="C91" i="2"/>
  <c r="B91" i="2" s="1"/>
  <c r="C92" i="2"/>
  <c r="B92" i="2" s="1"/>
  <c r="C93" i="2"/>
  <c r="B93" i="2" s="1"/>
  <c r="C94" i="2"/>
  <c r="B94" i="2" s="1"/>
  <c r="B2" i="2"/>
</calcChain>
</file>

<file path=xl/sharedStrings.xml><?xml version="1.0" encoding="utf-8"?>
<sst xmlns="http://schemas.openxmlformats.org/spreadsheetml/2006/main" count="2539" uniqueCount="721">
  <si>
    <t>If you have questions about the data in this file, please email DME.planning@dc.gov.</t>
  </si>
  <si>
    <t>For more school planning data and information, please visit DME's EdScape website: https://edscape.dc.gov/</t>
  </si>
  <si>
    <t>Feeder Pattern</t>
  </si>
  <si>
    <t>School Level</t>
  </si>
  <si>
    <t>Name</t>
  </si>
  <si>
    <t>School Code</t>
  </si>
  <si>
    <t>Facility ID</t>
  </si>
  <si>
    <t>SY22-23 MFP capacities</t>
  </si>
  <si>
    <t>MFP adjusted future capacities</t>
  </si>
  <si>
    <t>SY22-23 MFP utilization</t>
  </si>
  <si>
    <t>MFP adjusted utilization</t>
  </si>
  <si>
    <t>Utilization Key</t>
  </si>
  <si>
    <t>SY22-23 Enrollment</t>
  </si>
  <si>
    <t>SY21-22 Enrollment</t>
  </si>
  <si>
    <t>SY20-21 Enrollment</t>
  </si>
  <si>
    <t>SY19-20 Enrollment</t>
  </si>
  <si>
    <t>SY22-23 Boundary Participation Rate</t>
  </si>
  <si>
    <t>SY22-23 In Boundary Enrollment</t>
  </si>
  <si>
    <t>SY22-23 Out of Boundary Feeder Right Enrollment</t>
  </si>
  <si>
    <t>SY22-23 At Risk Students</t>
  </si>
  <si>
    <t>SY22-23 Black or African-American Students</t>
  </si>
  <si>
    <t>SY22-23 Hispanic or Latino Students</t>
  </si>
  <si>
    <t>SY22-23 Asian Students</t>
  </si>
  <si>
    <t>SY22-23 white Students</t>
  </si>
  <si>
    <t>SY22-23 Two or more or Another race or ethnicity Students</t>
  </si>
  <si>
    <t>SY22-23 Median Distance to School In Boundary Students</t>
  </si>
  <si>
    <t>SY22-23 Median Distance to School Out of Boundary Students</t>
  </si>
  <si>
    <t>SY22-23 Demand Measure</t>
  </si>
  <si>
    <t>2022 OSSE Framework Score</t>
  </si>
  <si>
    <t>Notes</t>
  </si>
  <si>
    <t>Anacostia HS</t>
  </si>
  <si>
    <t>ES</t>
  </si>
  <si>
    <t>Beers Elementary School</t>
  </si>
  <si>
    <t>DGS_0535.0</t>
  </si>
  <si>
    <t>Optimal</t>
  </si>
  <si>
    <t>Other</t>
  </si>
  <si>
    <t>ES: 22.15</t>
  </si>
  <si>
    <t>Ketcham Elementary School</t>
  </si>
  <si>
    <t>DGS_0364.0</t>
  </si>
  <si>
    <t>ES: 17.94</t>
  </si>
  <si>
    <t>Kimball Elementary School</t>
  </si>
  <si>
    <t>DGS_0514.0</t>
  </si>
  <si>
    <t>ES: 18.5</t>
  </si>
  <si>
    <t>Moten Elementary School</t>
  </si>
  <si>
    <t>DGS_0323.0</t>
  </si>
  <si>
    <t>Very Low</t>
  </si>
  <si>
    <t>ES: 7.72</t>
  </si>
  <si>
    <t>Lawrence E. Boone Elementary School</t>
  </si>
  <si>
    <t>DGS_0182.0</t>
  </si>
  <si>
    <t>ES: 13.43</t>
  </si>
  <si>
    <t>Plummer Elementary School</t>
  </si>
  <si>
    <t>DGS_0202.0</t>
  </si>
  <si>
    <t>ES: 17.61</t>
  </si>
  <si>
    <t>Savoy Elementary School</t>
  </si>
  <si>
    <t>DGS_0419.0</t>
  </si>
  <si>
    <t>Low</t>
  </si>
  <si>
    <t>ES: 11.27</t>
  </si>
  <si>
    <t>Randle Highlands Elementary School</t>
  </si>
  <si>
    <t>DGS_0803.0</t>
  </si>
  <si>
    <t>ES: 19.93</t>
  </si>
  <si>
    <t>Stanton Elementary School</t>
  </si>
  <si>
    <t>DGS_0443.0</t>
  </si>
  <si>
    <t>ES: 10.71</t>
  </si>
  <si>
    <t>HS</t>
  </si>
  <si>
    <t>Anacostia High School</t>
  </si>
  <si>
    <t>DGS_0324.0</t>
  </si>
  <si>
    <t>HS: 14.43</t>
  </si>
  <si>
    <t>MS</t>
  </si>
  <si>
    <t>Kramer Middle School</t>
  </si>
  <si>
    <t>DGS_0332.0</t>
  </si>
  <si>
    <t>MS: 5.27</t>
  </si>
  <si>
    <t>Sousa Middle School</t>
  </si>
  <si>
    <t>DGS_0536.0</t>
  </si>
  <si>
    <t>MS: 2.9</t>
  </si>
  <si>
    <t>Ballou HS</t>
  </si>
  <si>
    <t>Garfield Elementary School</t>
  </si>
  <si>
    <t>DGS_0186.0</t>
  </si>
  <si>
    <t>ES: 15.83</t>
  </si>
  <si>
    <t>Hendley Elementary School</t>
  </si>
  <si>
    <t>DGS_0596.0</t>
  </si>
  <si>
    <t>ES: 9.48</t>
  </si>
  <si>
    <t>Patterson Elementary School</t>
  </si>
  <si>
    <t>DGS_0608.0</t>
  </si>
  <si>
    <t>ES: 12.61</t>
  </si>
  <si>
    <t>Malcolm X Elementary School @ Green</t>
  </si>
  <si>
    <t>DGS_0313.0</t>
  </si>
  <si>
    <t>ES: 8.39</t>
  </si>
  <si>
    <t>Simon Elementary School</t>
  </si>
  <si>
    <t>DGS_0568.0</t>
  </si>
  <si>
    <t>ES: 12.73</t>
  </si>
  <si>
    <t>Turner Elementary School</t>
  </si>
  <si>
    <t>DGS_0499.0</t>
  </si>
  <si>
    <t>ES: 10.53</t>
  </si>
  <si>
    <t>King Elementary School</t>
  </si>
  <si>
    <t>DGS_0481.0</t>
  </si>
  <si>
    <t>ES: 6.19</t>
  </si>
  <si>
    <t>Adjusted capacity based on preliminary EdSpec capacity</t>
  </si>
  <si>
    <t>Ballou High School</t>
  </si>
  <si>
    <t>DGS_0519.0</t>
  </si>
  <si>
    <t>HS: 12.17</t>
  </si>
  <si>
    <t>K-8</t>
  </si>
  <si>
    <t>Leckie Education Campus</t>
  </si>
  <si>
    <t>DGS_0593.0</t>
  </si>
  <si>
    <t>MS: 14.91, ES: 8.65</t>
  </si>
  <si>
    <t>Hart Middle School</t>
  </si>
  <si>
    <t>DGS_0698.0</t>
  </si>
  <si>
    <t>MS: 11.72</t>
  </si>
  <si>
    <t>Johnson Middle School</t>
  </si>
  <si>
    <t>DGS_0293.0</t>
  </si>
  <si>
    <t>MS: 5.53</t>
  </si>
  <si>
    <t>Cardozo EC</t>
  </si>
  <si>
    <t>Columbia Heights Education Campus</t>
  </si>
  <si>
    <t>DGS_0472.0</t>
  </si>
  <si>
    <t>MS: 23.6</t>
  </si>
  <si>
    <t/>
  </si>
  <si>
    <t>Cardozo Education Campus</t>
  </si>
  <si>
    <t>DGS_0178.0</t>
  </si>
  <si>
    <t>MS: 13.81</t>
  </si>
  <si>
    <t>HS: 20.65</t>
  </si>
  <si>
    <t>Ross Elementary School</t>
  </si>
  <si>
    <t>DGS_0340.0</t>
  </si>
  <si>
    <t>High</t>
  </si>
  <si>
    <t>Highest demand</t>
  </si>
  <si>
    <t>ES: 86.13</t>
  </si>
  <si>
    <t>Cleveland Elementary School</t>
  </si>
  <si>
    <t>DGS_0357.0</t>
  </si>
  <si>
    <t>ES: 38.53</t>
  </si>
  <si>
    <t>H.D. Cooke Elementary School</t>
  </si>
  <si>
    <t>DGS_0430.0</t>
  </si>
  <si>
    <t>ES: 20.51</t>
  </si>
  <si>
    <t>Garrison Elementary School</t>
  </si>
  <si>
    <t>DGS_0242.0</t>
  </si>
  <si>
    <t>ES: 47.63</t>
  </si>
  <si>
    <t>Marie Reed Elementary School</t>
  </si>
  <si>
    <t>DGS_0396.2</t>
  </si>
  <si>
    <t>ES: 52.28</t>
  </si>
  <si>
    <t>Seaton Elementary School</t>
  </si>
  <si>
    <t>DGS_0177.0</t>
  </si>
  <si>
    <t>ES: 36.99</t>
  </si>
  <si>
    <t>Tubman Elementary School</t>
  </si>
  <si>
    <t>DGS_0471.0</t>
  </si>
  <si>
    <t>ES: 24.08</t>
  </si>
  <si>
    <t>School Without Walls @ Francis-Stevens</t>
  </si>
  <si>
    <t>DGS_0737.0</t>
  </si>
  <si>
    <t>ES: 53.24, MS: 51.43</t>
  </si>
  <si>
    <t>Coolidge HS</t>
  </si>
  <si>
    <t>Brightwood Elementary School</t>
  </si>
  <si>
    <t>DGS_0270.0</t>
  </si>
  <si>
    <t>ES: 22.76</t>
  </si>
  <si>
    <t>LaSalle-Backus Elementary School</t>
  </si>
  <si>
    <t>DGS_0661.0</t>
  </si>
  <si>
    <t>ES: 31.97</t>
  </si>
  <si>
    <t>Takoma Elementary School</t>
  </si>
  <si>
    <t>DGS_0723.0</t>
  </si>
  <si>
    <t>ES: 24.11</t>
  </si>
  <si>
    <t>Whittier Elementary School</t>
  </si>
  <si>
    <t>DGS_0706.0</t>
  </si>
  <si>
    <t>ES: 36.58</t>
  </si>
  <si>
    <t>Coolidge High School</t>
  </si>
  <si>
    <t>DGS_0710.0</t>
  </si>
  <si>
    <t>Very high</t>
  </si>
  <si>
    <t>HS: 21.1</t>
  </si>
  <si>
    <t>Ida B. Wells Middle School</t>
  </si>
  <si>
    <t>DGS_1071.0</t>
  </si>
  <si>
    <t>MS: 30.67</t>
  </si>
  <si>
    <t>Dunbar HS</t>
  </si>
  <si>
    <t>Bunker Hill Elementary School</t>
  </si>
  <si>
    <t>DGS_0301.0</t>
  </si>
  <si>
    <t>ES: 11.3</t>
  </si>
  <si>
    <t>Burroughs Elementary School</t>
  </si>
  <si>
    <t>DGS_0356.0</t>
  </si>
  <si>
    <t>ES: 36.91</t>
  </si>
  <si>
    <t>Langdon Elementary School</t>
  </si>
  <si>
    <t>DGS_0786.0</t>
  </si>
  <si>
    <t>ES: 29.81</t>
  </si>
  <si>
    <t>Noyes Elementary School</t>
  </si>
  <si>
    <t>DGS_0444.0</t>
  </si>
  <si>
    <t>ES: 15.09</t>
  </si>
  <si>
    <t>Langley Elementary School</t>
  </si>
  <si>
    <t>DGS_0210.0</t>
  </si>
  <si>
    <t>ES: 9.45</t>
  </si>
  <si>
    <t>Dunbar High School</t>
  </si>
  <si>
    <t>DGS_0272.0</t>
  </si>
  <si>
    <t>HS: 20.57</t>
  </si>
  <si>
    <t>Walker-Jones Education Campus</t>
  </si>
  <si>
    <t>DGS_0195.0</t>
  </si>
  <si>
    <t>MS: 20.16, ES: 11.0</t>
  </si>
  <si>
    <t>Wheatley Education Campus</t>
  </si>
  <si>
    <t>DGS_0262.0</t>
  </si>
  <si>
    <t>MS: 19.41, ES: 9.55</t>
  </si>
  <si>
    <t>Brookland Middle School</t>
  </si>
  <si>
    <t>DGS_0235.0</t>
  </si>
  <si>
    <t>MS: 20.14</t>
  </si>
  <si>
    <t>McKinley Middle School</t>
  </si>
  <si>
    <t>DGS_0283.0</t>
  </si>
  <si>
    <t>MS: 19.92</t>
  </si>
  <si>
    <t>Eastern HS</t>
  </si>
  <si>
    <t>Brent Elementary School</t>
  </si>
  <si>
    <t>DGS_0504.0</t>
  </si>
  <si>
    <t>ES: 85.83</t>
  </si>
  <si>
    <t>Maury Elementary School</t>
  </si>
  <si>
    <t>DGS_0258.0</t>
  </si>
  <si>
    <t>ES: 84.16</t>
  </si>
  <si>
    <t>Amidon-Bowen Elementary School</t>
  </si>
  <si>
    <t>DGS_0566.0</t>
  </si>
  <si>
    <t>ES: 19.72</t>
  </si>
  <si>
    <t>Ludlow-Taylor Elementary School</t>
  </si>
  <si>
    <t>DGS_0721.0</t>
  </si>
  <si>
    <t>ES: 71.3</t>
  </si>
  <si>
    <t>Miner Elementary School</t>
  </si>
  <si>
    <t>DGS_0696.0</t>
  </si>
  <si>
    <t>Payne Elementary School</t>
  </si>
  <si>
    <t>DGS_0466.0</t>
  </si>
  <si>
    <t>ES: 49.06</t>
  </si>
  <si>
    <t>Peabody Elementary School (Capitol Hill Cluster)</t>
  </si>
  <si>
    <t>DGS_0595.0</t>
  </si>
  <si>
    <t>Thomson Elementary School</t>
  </si>
  <si>
    <t>DGS_0241.0</t>
  </si>
  <si>
    <t>ES: 51.62</t>
  </si>
  <si>
    <t>Tyler Elementary School</t>
  </si>
  <si>
    <t>DGS_0726.0</t>
  </si>
  <si>
    <t>ES: 35.05</t>
  </si>
  <si>
    <t>Van Ness Elementary School</t>
  </si>
  <si>
    <t>DGS_0770.0</t>
  </si>
  <si>
    <t>ES: 34.66</t>
  </si>
  <si>
    <t>Watkins Elementary School (Capitol Hill Cluster)</t>
  </si>
  <si>
    <t>DGS_0586.0</t>
  </si>
  <si>
    <t>ES: 62.78</t>
  </si>
  <si>
    <t>J.O. Wilson Elementary School</t>
  </si>
  <si>
    <t>DGS_0695.0</t>
  </si>
  <si>
    <t>ES: 23.21</t>
  </si>
  <si>
    <t>Eastern High School</t>
  </si>
  <si>
    <t>DGS_0181.0</t>
  </si>
  <si>
    <t>HS: 23.97</t>
  </si>
  <si>
    <t>Browne Education Campus</t>
  </si>
  <si>
    <t>DGS_0422.0</t>
  </si>
  <si>
    <t>MS: 13.19, ES: 11.08</t>
  </si>
  <si>
    <t>Stuart-Hobson Middle School (Capitol Hill Cluster)</t>
  </si>
  <si>
    <t>DGS_0576.0</t>
  </si>
  <si>
    <t>MS: 39.81</t>
  </si>
  <si>
    <t>Eliot-Hine Middle School</t>
  </si>
  <si>
    <t>DGS_0359.0</t>
  </si>
  <si>
    <t>MS: 28.42</t>
  </si>
  <si>
    <t>Jefferson Middle School Academy</t>
  </si>
  <si>
    <t>DGS_0739.0</t>
  </si>
  <si>
    <t>MS: 29.07</t>
  </si>
  <si>
    <t>Jackson-Reed HS</t>
  </si>
  <si>
    <t>Bancroft Elementary School</t>
  </si>
  <si>
    <t>DGS_0343.0</t>
  </si>
  <si>
    <t>ES: 60.12</t>
  </si>
  <si>
    <t>Janney Elementary School</t>
  </si>
  <si>
    <t>DGS_0580.0</t>
  </si>
  <si>
    <t>ES: 97.37</t>
  </si>
  <si>
    <t>Hearst Elementary School</t>
  </si>
  <si>
    <t>DGS_0550.0</t>
  </si>
  <si>
    <t>ES: 86.15</t>
  </si>
  <si>
    <t>Lafayette Elementary School</t>
  </si>
  <si>
    <t>DGS_0690.0</t>
  </si>
  <si>
    <t>ES: 88.13</t>
  </si>
  <si>
    <t>Murch Elementary School</t>
  </si>
  <si>
    <t>DGS_0638.0</t>
  </si>
  <si>
    <t>ES: 88.69</t>
  </si>
  <si>
    <t>Shepherd Elementary School</t>
  </si>
  <si>
    <t>DGS_0296.0</t>
  </si>
  <si>
    <t>ES: 84.64</t>
  </si>
  <si>
    <t>Jackson-Reed HS (formerly Wilson HS)</t>
  </si>
  <si>
    <t>DGS_0551.0</t>
  </si>
  <si>
    <t>HS: 72.13</t>
  </si>
  <si>
    <t>Oyster-Adams Bilingual School</t>
  </si>
  <si>
    <t>DGS_0380.0</t>
  </si>
  <si>
    <t>ES: 84.96, MS: 87.73</t>
  </si>
  <si>
    <t>DGS_0446.0</t>
  </si>
  <si>
    <t>Deal Middle School</t>
  </si>
  <si>
    <t>DGS_0529.0</t>
  </si>
  <si>
    <t>MS: 79.8</t>
  </si>
  <si>
    <t>MacArthur HS</t>
  </si>
  <si>
    <t>Eaton Elementary School</t>
  </si>
  <si>
    <t>DGS_0507.0</t>
  </si>
  <si>
    <t>ES: 83.38</t>
  </si>
  <si>
    <t>Hyde-Addison Elementary School</t>
  </si>
  <si>
    <t>DGS_0485.0</t>
  </si>
  <si>
    <t>ES: 80.15</t>
  </si>
  <si>
    <t>Mann Elementary School</t>
  </si>
  <si>
    <t>DGS_0616.0</t>
  </si>
  <si>
    <t>ES: 85.97</t>
  </si>
  <si>
    <t>Stoddert Elementary School</t>
  </si>
  <si>
    <t>DGS_0578.0</t>
  </si>
  <si>
    <t>ES: 90.84</t>
  </si>
  <si>
    <t>Key Elementary School</t>
  </si>
  <si>
    <t>DGS_0653.0</t>
  </si>
  <si>
    <t>ES: 92.6</t>
  </si>
  <si>
    <t>Hardy Middle School</t>
  </si>
  <si>
    <t>DGS_0355.0</t>
  </si>
  <si>
    <t>MS: 67.88</t>
  </si>
  <si>
    <t>MacArthur High School</t>
  </si>
  <si>
    <t>DGS_1294.0</t>
  </si>
  <si>
    <t xml:space="preserve"> </t>
  </si>
  <si>
    <t>Roosevelt HS</t>
  </si>
  <si>
    <t>Barnard Elementary School</t>
  </si>
  <si>
    <t>DGS_0605.0</t>
  </si>
  <si>
    <t>ES: 40.31</t>
  </si>
  <si>
    <t>Bruce-Monroe Elementary School @ Park View</t>
  </si>
  <si>
    <t>DGS_0533.0</t>
  </si>
  <si>
    <t>ES: 45.52</t>
  </si>
  <si>
    <t>Powell Elementary School</t>
  </si>
  <si>
    <t>DGS_0287.0</t>
  </si>
  <si>
    <t>ES: 44.55</t>
  </si>
  <si>
    <t>Raymond Elementary School</t>
  </si>
  <si>
    <t>DGS_0427.0</t>
  </si>
  <si>
    <t>ES: 21.57</t>
  </si>
  <si>
    <t>Truesdell Elementary School</t>
  </si>
  <si>
    <t>DGS_0738.0</t>
  </si>
  <si>
    <t>ES: 16.03</t>
  </si>
  <si>
    <t>John Lewis Elementary School (formerly West ES)</t>
  </si>
  <si>
    <t>DGS_0179.0</t>
  </si>
  <si>
    <t>ES: 29.03</t>
  </si>
  <si>
    <t>Roosevelt High School</t>
  </si>
  <si>
    <t>DGS_0610.0</t>
  </si>
  <si>
    <t>HS: 20.43</t>
  </si>
  <si>
    <t>MacFarland Middle School</t>
  </si>
  <si>
    <t>DGS_0613.0</t>
  </si>
  <si>
    <t>MS: 20.22</t>
  </si>
  <si>
    <t>Woodson HS</t>
  </si>
  <si>
    <t>Lorraine H. Whitlock Elementary School</t>
  </si>
  <si>
    <t>DGS_0669.0</t>
  </si>
  <si>
    <t>ES: 15.0</t>
  </si>
  <si>
    <t>Burrville Elementary School</t>
  </si>
  <si>
    <t>DGS_0740.0</t>
  </si>
  <si>
    <t>ES: 19.96</t>
  </si>
  <si>
    <t>Drew Elementary School</t>
  </si>
  <si>
    <t>DGS_0687.0</t>
  </si>
  <si>
    <t>ES: 9.1</t>
  </si>
  <si>
    <t>C.W. Harris Elementary School</t>
  </si>
  <si>
    <t>DGS_0455.0</t>
  </si>
  <si>
    <t>ES: 10.11</t>
  </si>
  <si>
    <t>Houston Elementary School</t>
  </si>
  <si>
    <t>DGS_0219.0</t>
  </si>
  <si>
    <t>ES: 11.94</t>
  </si>
  <si>
    <t>Nalle Elementary School</t>
  </si>
  <si>
    <t>DGS_0394.0</t>
  </si>
  <si>
    <t>ES: 11.32</t>
  </si>
  <si>
    <t>Smothers Elementary School</t>
  </si>
  <si>
    <t>DGS_0612.0</t>
  </si>
  <si>
    <t>ES: 10.14</t>
  </si>
  <si>
    <t>Thomas Elementary School</t>
  </si>
  <si>
    <t>DGS_0719.0</t>
  </si>
  <si>
    <t>ES: 17.83</t>
  </si>
  <si>
    <t>H.D. Woodson High School</t>
  </si>
  <si>
    <t>DGS_0681.0</t>
  </si>
  <si>
    <t>HS: 25.89</t>
  </si>
  <si>
    <t>Kelly Miller Middle School</t>
  </si>
  <si>
    <t>DGS_0462.0</t>
  </si>
  <si>
    <t>MS: 6.77</t>
  </si>
  <si>
    <t>Citywide</t>
  </si>
  <si>
    <t>School-Within-School @ Goding</t>
  </si>
  <si>
    <t>DGS_0762.0</t>
  </si>
  <si>
    <t>Dorothy I. Height Elementary School</t>
  </si>
  <si>
    <t>DGS_0606.0</t>
  </si>
  <si>
    <t>ES: 31.87</t>
  </si>
  <si>
    <t>Thaddeus Stevens Early Learning Center</t>
  </si>
  <si>
    <t>DCPS_N/A_4</t>
  </si>
  <si>
    <t>Military Road Early Learning Center</t>
  </si>
  <si>
    <t>DGS_0800.0</t>
  </si>
  <si>
    <t>School Without Walls High School</t>
  </si>
  <si>
    <t>DGS_0388.0</t>
  </si>
  <si>
    <t>HS: 96.82</t>
  </si>
  <si>
    <t>Benjamin Banneker High School</t>
  </si>
  <si>
    <t>DCPS_N/A_3</t>
  </si>
  <si>
    <t>HS: 98.8</t>
  </si>
  <si>
    <t>Ron Brown College Preparatory High School</t>
  </si>
  <si>
    <t>DGS_0637.0</t>
  </si>
  <si>
    <t>HS: 24.38</t>
  </si>
  <si>
    <t>McKinley Technology High School</t>
  </si>
  <si>
    <t>HS: 77.63</t>
  </si>
  <si>
    <t>Duke Ellington School of the Arts</t>
  </si>
  <si>
    <t>DGS_0526.0</t>
  </si>
  <si>
    <t>HS: 71.35</t>
  </si>
  <si>
    <t>Phelps Architecture, Construction and Engineering High School</t>
  </si>
  <si>
    <t>DGS_0725.0</t>
  </si>
  <si>
    <t>HS: 52.91</t>
  </si>
  <si>
    <t>Luke C. Moore Opportunity Academy</t>
  </si>
  <si>
    <t>DGS_0205.0</t>
  </si>
  <si>
    <t>Bard High School Early College DC (Bard DC)</t>
  </si>
  <si>
    <t>DGS_0288.0</t>
  </si>
  <si>
    <t>HS: 51.08</t>
  </si>
  <si>
    <t>HS: 40.8</t>
  </si>
  <si>
    <t>Capitol Hill Montessori School @ Logan</t>
  </si>
  <si>
    <t>DGS_0457.0</t>
  </si>
  <si>
    <t>ES: 45.71, MS: 45.49</t>
  </si>
  <si>
    <t>Excel Academy</t>
  </si>
  <si>
    <t>DGS_0782.0</t>
  </si>
  <si>
    <t>MS: 16.45, ES: 6.59</t>
  </si>
  <si>
    <t>Variable name</t>
  </si>
  <si>
    <t>Variable definition</t>
  </si>
  <si>
    <t>DCPS HS feeder pattern; with the exception of schools in the MacArthur HSfeeder pattern (opened in SY23-24) these represent the SY22-23 feeder pattern, including:Anacostia HS
                                  Ballou HS
                                  Cardozo HS
                                  Citywide (not in a feeder pattern)
                                  Coolidge HS
                                  Dunbar HS
                                  Eastern Hs
                                  Jackson-Reed HS
                                  MacArthur HS (opened in SY23-24)
                                  Roosevelt HS
                                  Woodson HS</t>
  </si>
  <si>
    <t>Grades served by the school, including:ES: Any configuration of PreK to grade 5
                                K-8: Education campus serving PK or K to grade 8
                                MS: grades 6 to 8
                                HS: grades 9 to 12</t>
  </si>
  <si>
    <t>Name of the DCPS school</t>
  </si>
  <si>
    <t>Unique numeric code assigned to a school. Schools are identified per OSSE's School and LEA Information Management System (SLIMS).</t>
  </si>
  <si>
    <t>Programmatic capacity reflects the maximum number of students who can be housed in the school building given the facility, education program, and optimal student load. The number reflects the identification and categorization of spaces used in the building (e.g., grade level instruction, specialized classroom, or support spaces) as well as optimal student load per type of space developed in coordination with DCPS. These programmatic capacities are based on the 2023 Master Facilities Plan’s comprehensive reassessment of DCPS schools. The capacities do not include portables. For more detail see the upcoming 2023 Master Facilities Plan.</t>
  </si>
  <si>
    <t>These programmatic capacities are provided for DCPS schools either having undergone a modernization in 2022 (and site walks could not be done through the 2023 Master Facilities Plan process) or are expecting a modernization or addition in the near future. These adjusted future capacities are based on DCPS Ed Specs and subject to change once the detailed categorization of final spaces and student loads applied can be conducted.</t>
  </si>
  <si>
    <t>Utilization is SY22-23 enrollment divided by SY22-23 MFP capacities. This metric is one indication of how full a facility is. SY22-23 MFP utilization uses SY21-22 capacities for DCPS facilities that do not have a capacity due to modernization efforts.</t>
  </si>
  <si>
    <t>MFP adjusted utilization is SY22-23 enrollment divided by the MFP adjusted future capacities. This calculation is provided to assess utilization taking into account the upcoming or finished DCPS modernizations. MFP adjusted utilization is set to missing/blank for DCPS facilities that do not have an immediate upcoming modernization. These schools may be listed in the FY24-FY29 Capital Improvement Plan (CIP) but do not have an estimated programmatic capacity yet.</t>
  </si>
  <si>
    <t>MFP adjusted utilization key, including: 
            Very low (0% to 50%)
            Low (50% to 65%)
            Monitor (65% to 80%)
            Optimal (80% to 95%)
            High (95 to 110%)
            Very high (110%+)</t>
  </si>
  <si>
    <t>Enrollment of the school as of the OSSE SY22-23 enrollment audit</t>
  </si>
  <si>
    <t>Enrollment of the school as of the OSSE SY21-22 enrollment audit</t>
  </si>
  <si>
    <t>Enrollment of the school as of the OSSE SY20-21 enrollment audit</t>
  </si>
  <si>
    <t>Enrollment of the school as of the OSSE SY19-20 enrollment audit</t>
  </si>
  <si>
    <t>Percent of the school enrollment that is living in-boundary (the numerator is the number of in-boundary students enrolled at the school and the denominator is the number of students enrolled at the school). For more information view the Public School Enrollments per DCPS Boundary dataset at: https://dme.dc.gov/node/1665401</t>
  </si>
  <si>
    <t>Share of students who are designated as At-Risk as of the SY22-23 audited enrollment.Per D.C. Official Code § 38- 2901(2A), a student is identified as at-risk if they meet one or more of the following criteria: 
            1) Homeless; 
            2) In the District’s foster care system; 
            3) Qualifies for the Temporary Assistance for Needy Families program or the Supplemental Nutrition Assistance Program; or, 
            4) Is a high school student that is one year older, or more, than the expected age for the grade in which the student is enrolled.</t>
  </si>
  <si>
    <t>Share of students enrolled at the school as of the SY22-23 OSSE enrollment audit who are Black or African-American</t>
  </si>
  <si>
    <t>Share of students enrolled at the school s of the SY22-23 OSSE enrollment audit who are Hispanic or Latino (any race)</t>
  </si>
  <si>
    <t>Share of students enrolled at the school as of the SY22-23 OSSE enrollment audit who are Asian</t>
  </si>
  <si>
    <t>Share of students enrolled at the school as of the SY22-23 OSSE enrollment audit who are white</t>
  </si>
  <si>
    <t>Share of students enrolled at the school as of the SY22-23 OSSE enrollment audit who are two or more races or another race/ethnicity</t>
  </si>
  <si>
    <t>Median driving distance in miles from home to school for in boundary students enrolled as of the SY22-23 OSSE enrollment audit</t>
  </si>
  <si>
    <t>Median driving distance in miles from home to school for out of boundary students enrolled as of the SY22-23 OSSE enrollment audit</t>
  </si>
  <si>
    <t>Indicates whether the adjusted MFP capacity is based on the preliminary EdSpec capacity, or other context about the school and facility data.</t>
  </si>
  <si>
    <t>Boundary and Student Assignment Study 2023 Supporting Datasheet - 12.4.2023 draft</t>
  </si>
  <si>
    <t>This datasheet includes foundational information about DCPS schools for the DC Boundary and Student Assignment Study. Please note that the data in this file are DRAFT as of 12.4.2023 and subject to change prior to the finalization of the 2023 Master Facility Plan and Boundary and Student Assignment Study in March 2024.</t>
  </si>
  <si>
    <t>Share of students enrolled in the school who previously attended a geographic feeder school who do not currently live in boundary for the school</t>
  </si>
  <si>
    <t xml:space="preserve">Unique ID for the facility.  Facility IDs for District-owned facilities(all DCPS facilties and public charter facilities that either rent or own former DCPS buildings) are provided by the Department of General Services. Facility IDs for non-District-owned facilities are assigned a unique ID by the DME. </t>
  </si>
  <si>
    <t>Percent of public school students living in each school’s boundary who attend the school(the numerator is the number of in-boundary students enrolled at the school and the denominatoris all grade-specific public school students living in the boundary). For more information view the Public School Enrollments per DCPS Boundary dataset at: https://dme.dc.gov/node/1665401</t>
  </si>
  <si>
    <t>The methodology differentiates between DCPS boundary and citywide schools (both public charter schools and DCPS citywide schools).
For DCPS boundary schools, the boundary participation rates for SY22-23 for each grand band (elementary, middle, high, and education campus) were divided into quintiles (five groups). The quintile of boundary schools with the highest boundary participation was identified as "highest demand". 
For citywide DCPS and public charter schools, the metric relies on the ratio of waitlists from the 2022 My School DC Lottery (including post lottery)to enrollment in the entry grade for those who ranked the school in their top three choices. The waitlist length as of October in entry grades at schoolsranked first, second, or third as of October in the school year by enrollment in the entry grade, which standardizes across school size. Within each grade band (elementary, middle, high, and education campus), divide schools into five groups based on quintiles of the ratio of waitlist length in the entry grade to enrollment. The quintile of citywide schools with the highest ratios of waitlist to enrollment will be identified as "highest demand".</t>
  </si>
  <si>
    <t>SY21-22 DC School Report Card Framework score; downloaded from         https://osse.dc.gov/sites/default/files/dc/sites/osse/page_content/attachments/2122%20DC%20School%20Report%20Card%20Aggregate%20Public%20Data.xlsx</t>
  </si>
  <si>
    <t>Version History</t>
  </si>
  <si>
    <t xml:space="preserve">- While the MacArthur HS did not open until SY23-24, schools in the its feeder pattern are designated as such to enable forward-looking analysis as the DCPS HS feeder pattern level.
    - The following audited enrollment business rules were applied to the audited enrollment file for SY17-18 through SY22-23: 
        - The universe of DCPS students includes audited UPSFF residents + Non-resident tuition paying + Residency unverified
        - The universe of public charter students includes audited UPSFF residents.
    - There are two records for Cardozo Education Campus to enable analysis relevant to the future Euclid MS (opening in SY28-29); wherever possible
    data has been disaggregated by grades 6-8 and 9-12. However, as of 12.4.2023 the Demand metric and Boundary Participation rate reflect information for
    the full school (grades 6-12). 
    </t>
  </si>
  <si>
    <t xml:space="preserve">        Published draft 12/04/2023</t>
  </si>
  <si>
    <t>SY22-23 Hispanic/Latino Students</t>
  </si>
  <si>
    <t>School Year</t>
  </si>
  <si>
    <t xml:space="preserve"> DCPS Boundary School Code</t>
  </si>
  <si>
    <t xml:space="preserve"> DCPS Boundary</t>
  </si>
  <si>
    <t xml:space="preserve"> DCPS Boundary Grade Band</t>
  </si>
  <si>
    <t xml:space="preserve"> DCPS Boundary School Enrollment</t>
  </si>
  <si>
    <t xml:space="preserve"> Number of Grade-Specific Students Living In-boundary and Attending Boundary School</t>
  </si>
  <si>
    <t xml:space="preserve"> Number of Grade-Specific Students Living In-boundary</t>
  </si>
  <si>
    <t xml:space="preserve"> Percent In-boundary (%)</t>
  </si>
  <si>
    <t xml:space="preserve"> Boundary Participation Rate (%)</t>
  </si>
  <si>
    <t xml:space="preserve"> Number of DCPS Schools Attended by Grade-Specific Students Living in the Boundary</t>
  </si>
  <si>
    <t xml:space="preserve"> Number of PCS Schools Attended by Grade-Specific Students Living in the Boundary</t>
  </si>
  <si>
    <t xml:space="preserve"> Total Number of Public Schools Attended by Students Living in the Boundary</t>
  </si>
  <si>
    <t xml:space="preserve"> Schools Attended by Grade-Specific Students Living in the Boundary</t>
  </si>
  <si>
    <t xml:space="preserve"> Count of Grade-Specific Students Living in the DCPS Boundary that Attend the School</t>
  </si>
  <si>
    <t xml:space="preserve"> School Code of School Attended by Students Living in the DCPS Boundary</t>
  </si>
  <si>
    <t xml:space="preserve"> Total Enrollment of School</t>
  </si>
  <si>
    <t>FLAG: Attending School is DCPS Boundary School</t>
  </si>
  <si>
    <t>SY22-23</t>
  </si>
  <si>
    <t>Elementary</t>
  </si>
  <si>
    <t>Boone Elementary School</t>
  </si>
  <si>
    <t>Middle</t>
  </si>
  <si>
    <t>Education Campus</t>
  </si>
  <si>
    <t>Columbia Heights Education Campus 6-8 (CHEC)</t>
  </si>
  <si>
    <t>Jackson-Reed High School</t>
  </si>
  <si>
    <t>John Lewis Elementary School</t>
  </si>
  <si>
    <t>Peabody Elementary School/Watkins Elementary School Capitol Hill Cluster</t>
  </si>
  <si>
    <t>Stuart-Hobson Middle School</t>
  </si>
  <si>
    <t>Woodson High School</t>
  </si>
  <si>
    <t>Oversized?</t>
  </si>
  <si>
    <t># Over (Under)</t>
  </si>
  <si>
    <t>Date</t>
  </si>
  <si>
    <t>Purpose</t>
  </si>
  <si>
    <t>Sources</t>
  </si>
  <si>
    <t>Boundary and Student Assignment Study 2023 Supporting Datasheet - 12.4.2023 DRAFT.xlsx</t>
  </si>
  <si>
    <t>SY2223_Public School Enrollments per DCPS Boundary.xlsx</t>
  </si>
  <si>
    <t>DCPS Boundary School Information</t>
  </si>
  <si>
    <t xml:space="preserve"> SY22-23 DCPS Boundary School Code</t>
  </si>
  <si>
    <t>School code of DCPS boundary school</t>
  </si>
  <si>
    <t xml:space="preserve"> SY22-23 DCPS Boundary</t>
  </si>
  <si>
    <t>School name of DCPS boundary</t>
  </si>
  <si>
    <t xml:space="preserve"> SY22-23 DCPS Boundary Grade Band</t>
  </si>
  <si>
    <t>Grade band of DCPS boundary (elementary school, middle school, high school, or education campus)</t>
  </si>
  <si>
    <t xml:space="preserve"> SY22-23 DCPS Boundary School Enrollment</t>
  </si>
  <si>
    <t>Audited enrollment of DCPS boundary school</t>
  </si>
  <si>
    <t xml:space="preserve"> SY22-23 Number of Grade-Specific Students Living In-boundary and Attending Boundary School</t>
  </si>
  <si>
    <r>
      <t xml:space="preserve">Count of </t>
    </r>
    <r>
      <rPr>
        <sz val="11"/>
        <color rgb="FF000000"/>
        <rFont val="Calibri"/>
        <family val="2"/>
        <scheme val="minor"/>
      </rPr>
      <t xml:space="preserve">public school students living in the boundary </t>
    </r>
    <r>
      <rPr>
        <u/>
        <sz val="11"/>
        <color theme="1"/>
        <rFont val="Calibri"/>
        <family val="2"/>
        <scheme val="minor"/>
      </rPr>
      <t>and</t>
    </r>
    <r>
      <rPr>
        <sz val="11"/>
        <color rgb="FF000000"/>
        <rFont val="Calibri"/>
        <family val="2"/>
        <scheme val="minor"/>
      </rPr>
      <t xml:space="preserve"> attending the boundary school</t>
    </r>
  </si>
  <si>
    <t xml:space="preserve"> SY22-23 Number of Grade-Specific Students Living In-boundary</t>
  </si>
  <si>
    <r>
      <t>Count of</t>
    </r>
    <r>
      <rPr>
        <sz val="11"/>
        <color rgb="FFFF0000"/>
        <rFont val="Calibri"/>
        <family val="2"/>
        <scheme val="minor"/>
      </rPr>
      <t xml:space="preserve"> </t>
    </r>
    <r>
      <rPr>
        <sz val="11"/>
        <color rgb="FF000000"/>
        <rFont val="Calibri"/>
        <family val="2"/>
        <scheme val="minor"/>
      </rPr>
      <t>public school students living in the boundary</t>
    </r>
  </si>
  <si>
    <t xml:space="preserve"> SY22-23 Percent In-boundary (%)</t>
  </si>
  <si>
    <t>Percent of the school enrollment that is living in-boundary (the numerator is the number of in-boundary students enrolled at the school and the denominator is the number of students enrolled at the school)</t>
  </si>
  <si>
    <t xml:space="preserve"> SY22-23 Boundary Participation Rate (%)</t>
  </si>
  <si>
    <t>Percent of public school students living in each school’s boundary who attend the school (the numerator is the number of  in-boundary students enrolled at the school and the denominator is all grade-specific public school students living in the boundary)</t>
  </si>
  <si>
    <t xml:space="preserve"> SY22-23 Number of DCPS Schools Attended by Grade-Specific Students Living in the Boundary</t>
  </si>
  <si>
    <t>The number of DCPS schools attended by at least one grade-appropriate public-school student living within that DCPS Boundary as of the October 2022 audited enrollment</t>
  </si>
  <si>
    <t xml:space="preserve"> SY22-23 Number of PCS Schools Attended by Grade-Specific Students Living in the Boundary</t>
  </si>
  <si>
    <t>The number of public charter schools attended by at least one grade-appropriate public-school student living within that DCPS Boundary as of the October 2022 audited enrollment</t>
  </si>
  <si>
    <t xml:space="preserve"> SY22-23 Total Number of Public Schools Attended by Students Living in the Boundary</t>
  </si>
  <si>
    <t>The number of total public schools (DCPS and public charter schools) attended by at least one grade-appropriate public-school student living within that DCPS Boundary as of the October 2022 audited enrollment</t>
  </si>
  <si>
    <t>Information of Schools Attended by Students Living in the DCPS Boundary</t>
  </si>
  <si>
    <t xml:space="preserve"> SY22-23 Schools Attended by Grade-Specific Students Living in the Boundary</t>
  </si>
  <si>
    <t>Names of schools attended by grade-specific public school students living in the boundary (DCPS and public charter schools); schools with enrollment of &lt;10 are suppressed and are not displayed in the file.</t>
  </si>
  <si>
    <t xml:space="preserve"> SY22-23 Count of Grade-Specific Students Living in the DCPS Boundary that Attend the School</t>
  </si>
  <si>
    <t>Count of students from the DCPS boundary that attend the school</t>
  </si>
  <si>
    <t xml:space="preserve"> SY22-23 School Code of School Attended by Students Living in the DCPS Boundary</t>
  </si>
  <si>
    <t>School code of school attended by public school students living in the DCPS boundary</t>
  </si>
  <si>
    <t xml:space="preserve"> SY22-23 Total Enrollment of School</t>
  </si>
  <si>
    <t>Enrollment of school attended by public school students living in the DCPS boundary as of the October 2022 audited enrollment. Enrollment includes all grades of the school and are not restricted to the same grades as the DCPS boundary school.</t>
  </si>
  <si>
    <t>Flag to indicate that the school is the in-boundary school (1=yes)</t>
  </si>
  <si>
    <t>Group</t>
  </si>
  <si>
    <t>Source</t>
  </si>
  <si>
    <t>MFP</t>
  </si>
  <si>
    <t>Boundary</t>
  </si>
  <si>
    <t>Tabs</t>
  </si>
  <si>
    <t>Datasheet - Merged data sets</t>
  </si>
  <si>
    <t>Base data plus additional analytic data fields</t>
  </si>
  <si>
    <t>Merged</t>
  </si>
  <si>
    <t>TBD</t>
  </si>
  <si>
    <t>"MFP adjusted future capacities" minus  "SY22-23 Number of Grade-Specific Students Living In-boundary"</t>
  </si>
  <si>
    <t xml:space="preserve"> # Over (Under) [Column AE]</t>
  </si>
  <si>
    <t>Boundary &amp; Facilities Data</t>
  </si>
  <si>
    <t>Combine separate data sets to analyze MFP facility capacity data and student boundary data to understand capacity v. population</t>
  </si>
  <si>
    <t>https://dme.dc.gov/node/1665401</t>
  </si>
  <si>
    <t>https://dme.dc.gov/node/1694811</t>
  </si>
  <si>
    <t>Document</t>
  </si>
  <si>
    <t>Site</t>
  </si>
  <si>
    <t>Overview</t>
  </si>
  <si>
    <t>Data/analysis data (this page)</t>
  </si>
  <si>
    <t>Other tabs</t>
  </si>
  <si>
    <t>New Field</t>
  </si>
  <si>
    <t>Boundary Enrollment</t>
  </si>
  <si>
    <t>Subset of data with only the in-bound school data (from SY2223_Public School Enrollments per DCPS Boundary.xlsx)</t>
  </si>
  <si>
    <t>All other tabs from the source data sets</t>
  </si>
  <si>
    <t>"MFP adjusted future capacities minus"  "Number of Grade-Specific Students Living In-boundary"</t>
  </si>
  <si>
    <t>Variable</t>
  </si>
  <si>
    <t>Variable Definition</t>
  </si>
  <si>
    <t>This value represents the over (or under) size of the MFP capacity compared to the number of DC grade-specific residents living in the school's boundary and attend public schools.  A positive values represent a facility that supports an enrolled student body greater than the actual grade-based residents in boundary</t>
  </si>
  <si>
    <t>A "1" represents a facility larger than the resident student population (per "# Over (Under)"</t>
  </si>
  <si>
    <t>Note</t>
  </si>
  <si>
    <t>These values will be added upon receipt of additional data or analysis</t>
  </si>
  <si>
    <t>Some schools' "# Over (Under)" not included when grade-specific data of in-boundary students is not provided sepereately; this affects primarily education campuses or similar mixed grade-band schools/facilities</t>
  </si>
  <si>
    <t>Aiton Elementary School</t>
  </si>
  <si>
    <t>Ballou STAY High School</t>
  </si>
  <si>
    <t>Luke C. Moore High School</t>
  </si>
  <si>
    <t>River Terrace Education Campus</t>
  </si>
  <si>
    <t>Roosevelt STAY High School</t>
  </si>
  <si>
    <t>West Elementary School</t>
  </si>
  <si>
    <t>Woodrow Wilson High School</t>
  </si>
  <si>
    <t>School Name</t>
  </si>
  <si>
    <t>SY21-22 Ward 5-7-8 %</t>
  </si>
  <si>
    <t>?</t>
  </si>
  <si>
    <t>??</t>
  </si>
  <si>
    <t>In</t>
  </si>
  <si>
    <t>q8-students-by-ward.xlsx</t>
  </si>
  <si>
    <t>[Response to DC Council questions (oversight hearings)]</t>
  </si>
  <si>
    <t>LEA Code</t>
  </si>
  <si>
    <t>LEA Name</t>
  </si>
  <si>
    <t>Ward 1</t>
  </si>
  <si>
    <t>Ward 2</t>
  </si>
  <si>
    <t>Ward 3</t>
  </si>
  <si>
    <t>Ward 4</t>
  </si>
  <si>
    <t>Ward 5</t>
  </si>
  <si>
    <t>Ward 6</t>
  </si>
  <si>
    <t>Ward 7</t>
  </si>
  <si>
    <t>Ward 8</t>
  </si>
  <si>
    <t>Unknown Ward</t>
  </si>
  <si>
    <t>Percent of Students in Ward 1</t>
  </si>
  <si>
    <t>Percent of Students in Ward 2</t>
  </si>
  <si>
    <t>Percent of Students in Ward 3</t>
  </si>
  <si>
    <t>Percent of Students in Ward 4</t>
  </si>
  <si>
    <t>Percent of Students in Ward 5</t>
  </si>
  <si>
    <t>Percent of Students in Ward 6</t>
  </si>
  <si>
    <t>Percent of Students in Ward 7</t>
  </si>
  <si>
    <t>Percent of Students in Ward 8</t>
  </si>
  <si>
    <t>Academy of Hope Adult PCS</t>
  </si>
  <si>
    <t>Achievement Preparatory Academy PCS</t>
  </si>
  <si>
    <t>Achievement Preparatory Academy PCS - Wahler Place Elementary School</t>
  </si>
  <si>
    <t>AppleTree Early Learning PCS</t>
  </si>
  <si>
    <t>AppleTree Early Learning Center PCS - Columbia Heights</t>
  </si>
  <si>
    <t>AppleTree Early Learning Center PCS - Douglas Knoll</t>
  </si>
  <si>
    <t>AppleTree Early Learning Center PCS - Lincoln Park</t>
  </si>
  <si>
    <t>AppleTree Early Learning Center PCS - Oklahoma Avenue</t>
  </si>
  <si>
    <t>AppleTree Early Learning Center PCS - Parklands at THEARC</t>
  </si>
  <si>
    <t>AppleTree Early Learning Center PCS - Southwest</t>
  </si>
  <si>
    <t>BASIS DC PCS</t>
  </si>
  <si>
    <t>Breakthrough Montessori PCS</t>
  </si>
  <si>
    <t>Bridges PCS</t>
  </si>
  <si>
    <t>Briya PCS</t>
  </si>
  <si>
    <t>Capital City PCS</t>
  </si>
  <si>
    <t>Capital City PCS - High School</t>
  </si>
  <si>
    <t>Capital City PCS - Lower School</t>
  </si>
  <si>
    <t>Capital City PCS - Middle School</t>
  </si>
  <si>
    <t>Capital Village PCS</t>
  </si>
  <si>
    <t>Carlos Rosario International PCS</t>
  </si>
  <si>
    <t>Cedar Tree Academy PCS</t>
  </si>
  <si>
    <t>Center City PCS</t>
  </si>
  <si>
    <t>Center City PCS - Brightwood</t>
  </si>
  <si>
    <t>Center City PCS - Capitol Hill</t>
  </si>
  <si>
    <t>Center City PCS - Congress Heights</t>
  </si>
  <si>
    <t>Center City PCS - Petworth</t>
  </si>
  <si>
    <t>Center City PCS - Shaw</t>
  </si>
  <si>
    <t>Center City PCS - Trinidad</t>
  </si>
  <si>
    <t>Cesar Chavez PCS for Public Policy</t>
  </si>
  <si>
    <t>Cesar Chavez Public Charter Schools for Public Policy</t>
  </si>
  <si>
    <t>Community College Preparatory Academy PCS</t>
  </si>
  <si>
    <t>Creative Minds International PCS</t>
  </si>
  <si>
    <t>DC Bilingual PCS</t>
  </si>
  <si>
    <t>DC Prep PCS</t>
  </si>
  <si>
    <t>DC Prep PCS - Anacostia Elementary School</t>
  </si>
  <si>
    <t>DC Prep PCS - Anacostia Middle School</t>
  </si>
  <si>
    <t>DC Prep PCS - Benning Elementary School</t>
  </si>
  <si>
    <t>DC Prep PCS - Benning Middle School</t>
  </si>
  <si>
    <t>DC Prep PCS - Edgewood Elementary School</t>
  </si>
  <si>
    <t>DC Prep PCS - Edgewood Middle School</t>
  </si>
  <si>
    <t>DC Scholars PCS</t>
  </si>
  <si>
    <t>Digital Pioneers Academy PCS</t>
  </si>
  <si>
    <t>Digital Pioneers Academy PCS - Capitol Hill</t>
  </si>
  <si>
    <t>Digital Pioneers Academy PCS - Johenning</t>
  </si>
  <si>
    <t>District of Columbia International School</t>
  </si>
  <si>
    <t>District of Columbia Public Schools</t>
  </si>
  <si>
    <t>E.L. Haynes PCS</t>
  </si>
  <si>
    <t>E.L. Haynes PCS - Elementary School</t>
  </si>
  <si>
    <t>E.L. Haynes PCS - High School</t>
  </si>
  <si>
    <t>E.L. Haynes PCS - Middle School</t>
  </si>
  <si>
    <t>Eagle Academy PCS</t>
  </si>
  <si>
    <t>Eagle Academy PCS - Capitol Riverfront</t>
  </si>
  <si>
    <t>Eagle Academy PCS - Congress Heights</t>
  </si>
  <si>
    <t>Early Childhood Academy PCS</t>
  </si>
  <si>
    <t>Elsie Whitlow Stokes Community Freedom PCS</t>
  </si>
  <si>
    <t>Elsie Whitlow Stokes Community Freedom PCS - Brookland</t>
  </si>
  <si>
    <t>Elsie Whitlow Stokes Community Freedom PCS - East End</t>
  </si>
  <si>
    <t>Friendship PCS</t>
  </si>
  <si>
    <t>Friendship PCS - Armstrong Elementary</t>
  </si>
  <si>
    <t>Friendship PCS - Armstrong Middle</t>
  </si>
  <si>
    <t>Friendship PCS - Blow Pierce Elementary</t>
  </si>
  <si>
    <t>Friendship PCS - Blow Pierce Middle</t>
  </si>
  <si>
    <t>Friendship PCS - Chamberlain Elementary</t>
  </si>
  <si>
    <t>Friendship PCS - Chamberlain Middle</t>
  </si>
  <si>
    <t>Friendship PCS - Collegiate Academy</t>
  </si>
  <si>
    <t>Friendship PCS - Ideal Elementary</t>
  </si>
  <si>
    <t>Friendship PCS - Ideal Middle</t>
  </si>
  <si>
    <t>Friendship PCS - Online Academy</t>
  </si>
  <si>
    <t>Friendship PCS - Southeast Elementary</t>
  </si>
  <si>
    <t>Friendship PCS - Southeast Middle</t>
  </si>
  <si>
    <t>Friendship PCS - Technology Preparatory High School</t>
  </si>
  <si>
    <t>Friendship PCS - Woodridge International Elementary</t>
  </si>
  <si>
    <t>Friendship PCS - Woodridge International Middle</t>
  </si>
  <si>
    <t>Girls Global Academy PCS</t>
  </si>
  <si>
    <t>Global Citizens PCS</t>
  </si>
  <si>
    <t>Goodwill Excel Center PCS</t>
  </si>
  <si>
    <t>Harmony DC PCS</t>
  </si>
  <si>
    <t>Harmony DC PCS - School of Excellence</t>
  </si>
  <si>
    <t>Hope Community PCS</t>
  </si>
  <si>
    <t>Hope Community PCS - Tolson</t>
  </si>
  <si>
    <t>Howard University Middle School of Mathematics and Science PCS</t>
  </si>
  <si>
    <t>I Dream PCS</t>
  </si>
  <si>
    <t>IDEA PCS</t>
  </si>
  <si>
    <t>Ingenuity Prep PCS</t>
  </si>
  <si>
    <t>Inspired Teaching Demonstration PCS</t>
  </si>
  <si>
    <t>KIPP DC PCS</t>
  </si>
  <si>
    <t>KIPP DC - AIM Academy PCS</t>
  </si>
  <si>
    <t>KIPP DC - Arts and Technology Academy PCS</t>
  </si>
  <si>
    <t>KIPP DC - College Preparatory PCS</t>
  </si>
  <si>
    <t>KIPP DC - Connect Academy PCS</t>
  </si>
  <si>
    <t>KIPP DC - Discover Academy PCS</t>
  </si>
  <si>
    <t>KIPP DC - Grow Academy PCS</t>
  </si>
  <si>
    <t>KIPP DC - Heights Academy PCS</t>
  </si>
  <si>
    <t>KIPP DC - Honor Academy PCS</t>
  </si>
  <si>
    <t>KIPP DC - Inspire Academy PCS</t>
  </si>
  <si>
    <t>KIPP DC - KEY Academy PCS</t>
  </si>
  <si>
    <t>KIPP DC - LEAP Academy PCS</t>
  </si>
  <si>
    <t>KIPP DC - Lead Academy PCS</t>
  </si>
  <si>
    <t>KIPP DC - Legacy College Preparatory PCS</t>
  </si>
  <si>
    <t>KIPP DC - Northeast Academy PCS</t>
  </si>
  <si>
    <t>KIPP DC - Pride Academy PCS</t>
  </si>
  <si>
    <t>KIPP DC - Promise Academy PCS</t>
  </si>
  <si>
    <t>KIPP DC - Quest Academy PCS</t>
  </si>
  <si>
    <t>KIPP DC - Spring Academy PCS</t>
  </si>
  <si>
    <t>KIPP DC - Valor Academy PCS</t>
  </si>
  <si>
    <t>KIPP DC - WILL Academy PCS</t>
  </si>
  <si>
    <t>Kingsman Academy PCS</t>
  </si>
  <si>
    <t>LAYC Career Academy PCS</t>
  </si>
  <si>
    <t>LEARN DC PCS</t>
  </si>
  <si>
    <t>Latin American Montessori Bilingual PCS</t>
  </si>
  <si>
    <t>Lee Montessori PCS</t>
  </si>
  <si>
    <t>Lee Montessori PCS - Brookland</t>
  </si>
  <si>
    <t>Lee Montessori PCS - East End</t>
  </si>
  <si>
    <t>Mary McLeod Bethune Day Academy PCS</t>
  </si>
  <si>
    <t>Maya Angelou PCS</t>
  </si>
  <si>
    <t>Maya Angelou PCS - Academy at DC Jail</t>
  </si>
  <si>
    <t>Maya Angelou PCS - High School</t>
  </si>
  <si>
    <t>Maya Angelou PCS - Young Adult Learning Center</t>
  </si>
  <si>
    <t>Meridian PCS</t>
  </si>
  <si>
    <t>Monument Academy PCS</t>
  </si>
  <si>
    <t>Mundo Verde Bilingual PCS</t>
  </si>
  <si>
    <t>Mundo Verde Bilingual PCS - Calle Ocho</t>
  </si>
  <si>
    <t>Mundo Verde Bilingual PCS - J.F. Cook</t>
  </si>
  <si>
    <t>Paul PCS</t>
  </si>
  <si>
    <t>Paul PCS - International High School</t>
  </si>
  <si>
    <t>Paul PCS - Middle School</t>
  </si>
  <si>
    <t>Perry Street Preparatory PCS</t>
  </si>
  <si>
    <t>Richard Wright PCS for Journalism and Media Arts</t>
  </si>
  <si>
    <t>Rocketship Education DC PCS</t>
  </si>
  <si>
    <t>Rocketship PCS - Infinity Community Prep</t>
  </si>
  <si>
    <t>Rocketship PCS - Legacy Prep</t>
  </si>
  <si>
    <t>Rocketship PCS - Rise Academy</t>
  </si>
  <si>
    <t>Roots PCS</t>
  </si>
  <si>
    <t>SEED PCS</t>
  </si>
  <si>
    <t>SEED PCS of Washington DC</t>
  </si>
  <si>
    <t>Sela PCS</t>
  </si>
  <si>
    <t>Shining Stars Montessori Academy PCS</t>
  </si>
  <si>
    <t>Social Justice PCS</t>
  </si>
  <si>
    <t>St. Coletta Special Education PCS</t>
  </si>
  <si>
    <t>Statesmen College Preparatory Academy for Boys PCS</t>
  </si>
  <si>
    <t>Statesmen College Preparatory  Academy for Boys PCS</t>
  </si>
  <si>
    <t>The Children's Guild DC PCS</t>
  </si>
  <si>
    <t>The Family Place PCS</t>
  </si>
  <si>
    <t>The Next Step/El Proximo Paso PCS</t>
  </si>
  <si>
    <t>The Sojourner Truth School PCS</t>
  </si>
  <si>
    <t>Thurgood Marshall Academy PCS</t>
  </si>
  <si>
    <t>Two Rivers PCS</t>
  </si>
  <si>
    <t>Two Rivers PCS - 4th Street</t>
  </si>
  <si>
    <t>Two Rivers PCS - Young Elementary School</t>
  </si>
  <si>
    <t>Two Rivers PCS - Young Middle School</t>
  </si>
  <si>
    <t>Washington Global PCS</t>
  </si>
  <si>
    <t>Washington Latin PCS</t>
  </si>
  <si>
    <t>Washington Latin PCS - Middle School</t>
  </si>
  <si>
    <t>Washington Latin PCS - Upper School</t>
  </si>
  <si>
    <t>Washington Leadership Academy PCS</t>
  </si>
  <si>
    <t>Washington Yu Ying PCS</t>
  </si>
  <si>
    <t>YouthBuild DC PCS</t>
  </si>
  <si>
    <t>Observation: All Elementary schools with &lt;20% at risk are oversized for resident public student population (escept for Maury)</t>
  </si>
  <si>
    <t>Figure 1</t>
  </si>
  <si>
    <t>Figure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</si>
</sst>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numFmts>
  <fonts count="15" x14ac:knownFonts="1">
    <font>
      <sz val="11"/>
      <color rgb="FF000000"/>
      <name val="Calibri"/>
      <family val="2"/>
      <scheme val="minor"/>
    </font>
    <font>
      <sz val="11"/>
      <color rgb="FF000000"/>
      <name val="Calibri"/>
      <family val="2"/>
      <scheme val="minor"/>
    </font>
    <font>
      <b/>
      <sz val="11"/>
      <color rgb="FF000000"/>
      <name val="Calibri"/>
      <family val="2"/>
      <scheme val="minor"/>
    </font>
    <font>
      <b/>
      <sz val="11"/>
      <color theme="1"/>
      <name val="Calibri"/>
      <family val="2"/>
      <scheme val="minor"/>
    </font>
    <font>
      <u/>
      <sz val="11"/>
      <color theme="1"/>
      <name val="Calibri"/>
      <family val="2"/>
      <scheme val="minor"/>
    </font>
    <font>
      <sz val="11"/>
      <color rgb="FFFF0000"/>
      <name val="Calibri"/>
      <family val="2"/>
      <scheme val="minor"/>
    </font>
    <font>
      <sz val="11"/>
      <name val="Calibri"/>
      <family val="2"/>
      <scheme val="minor"/>
    </font>
    <font>
      <b/>
      <sz val="12"/>
      <color theme="1"/>
      <name val="Calibri"/>
      <family val="2"/>
      <scheme val="minor"/>
    </font>
    <font>
      <u/>
      <sz val="11"/>
      <color theme="10"/>
      <name val="Calibri"/>
      <family val="2"/>
      <scheme val="minor"/>
    </font>
    <font>
      <b/>
      <sz val="12"/>
      <color rgb="FF000000"/>
      <name val="Times New Roman"/>
      <family val="1"/>
    </font>
    <font>
      <sz val="12"/>
      <color rgb="FF000000"/>
      <name val="Times New Roman"/>
      <family val="1"/>
    </font>
    <font>
      <u/>
      <sz val="12"/>
      <color theme="10"/>
      <name val="Calibri"/>
      <family val="2"/>
      <scheme val="minor"/>
    </font>
    <font>
      <b/>
      <sz val="11"/>
      <name val="Calibri"/>
      <family val="2"/>
      <scheme val="minor"/>
    </font>
    <font>
      <b/>
      <sz val="11"/>
      <color rgb="FFFFFFFF"/>
      <name val="Calibri"/>
      <family val="2"/>
      <scheme val="minor"/>
    </font>
    <font>
      <sz val="11"/>
      <color rgb="FF000000"/>
      <name val="Times New Roman"/>
      <family val="1"/>
    </font>
  </fonts>
  <fills count="7">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2"/>
        <bgColor indexed="64"/>
      </patternFill>
    </fill>
    <fill>
      <patternFill patternType="solid">
        <fgColor rgb="FF1F497D"/>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thin">
        <color theme="0" tint="-0.499984740745262"/>
      </right>
      <top style="medium">
        <color theme="0" tint="-0.499984740745262"/>
      </top>
      <bottom style="thin">
        <color theme="0" tint="-0.499984740745262"/>
      </bottom>
      <diagonal/>
    </border>
    <border>
      <left style="thin">
        <color theme="0" tint="-0.499984740745262"/>
      </left>
      <right style="medium">
        <color theme="0" tint="-0.499984740745262"/>
      </right>
      <top style="medium">
        <color theme="0" tint="-0.499984740745262"/>
      </top>
      <bottom style="thin">
        <color theme="0" tint="-0.499984740745262"/>
      </bottom>
      <diagonal/>
    </border>
    <border>
      <left style="double">
        <color auto="1"/>
      </left>
      <right/>
      <top/>
      <bottom/>
      <diagonal/>
    </border>
    <border>
      <left style="medium">
        <color theme="0" tint="-0.499984740745262"/>
      </left>
      <right/>
      <top style="medium">
        <color theme="0" tint="-0.499984740745262"/>
      </top>
      <bottom style="thin">
        <color theme="0" tint="-0.499984740745262"/>
      </bottom>
      <diagonal/>
    </border>
    <border>
      <left/>
      <right style="thin">
        <color theme="0" tint="-0.499984740745262"/>
      </right>
      <top style="medium">
        <color theme="0" tint="-0.499984740745262"/>
      </top>
      <bottom style="thin">
        <color theme="0" tint="-0.499984740745262"/>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67">
    <xf numFmtId="0" fontId="0" fillId="0" borderId="0" xfId="0"/>
    <xf numFmtId="0" fontId="2" fillId="2" borderId="1" xfId="0" applyFont="1" applyFill="1" applyBorder="1"/>
    <xf numFmtId="0" fontId="0" fillId="2" borderId="0" xfId="0" applyFill="1"/>
    <xf numFmtId="0" fontId="0" fillId="2" borderId="0" xfId="0" applyFill="1" applyAlignment="1">
      <alignment wrapText="1"/>
    </xf>
    <xf numFmtId="0" fontId="2" fillId="2" borderId="1" xfId="0" applyFont="1" applyFill="1" applyBorder="1" applyAlignment="1">
      <alignment horizontal="left"/>
    </xf>
    <xf numFmtId="0" fontId="0" fillId="0" borderId="0" xfId="0" quotePrefix="1" applyAlignment="1">
      <alignment wrapText="1"/>
    </xf>
    <xf numFmtId="0" fontId="3" fillId="0" borderId="0" xfId="0" applyFont="1" applyAlignment="1">
      <alignment horizontal="center" vertical="center" wrapText="1"/>
    </xf>
    <xf numFmtId="0" fontId="0" fillId="0" borderId="0" xfId="0" applyAlignment="1">
      <alignment vertical="center"/>
    </xf>
    <xf numFmtId="0" fontId="0" fillId="3" borderId="0" xfId="0" applyFill="1" applyAlignment="1">
      <alignment vertical="center"/>
    </xf>
    <xf numFmtId="0" fontId="0" fillId="0" borderId="0" xfId="0" applyAlignment="1">
      <alignment vertical="center" wrapText="1"/>
    </xf>
    <xf numFmtId="0" fontId="2" fillId="0" borderId="2" xfId="0" applyFont="1" applyBorder="1" applyAlignment="1">
      <alignment vertical="center" wrapText="1"/>
    </xf>
    <xf numFmtId="0" fontId="0" fillId="0" borderId="2" xfId="0" applyBorder="1" applyAlignment="1">
      <alignment vertical="center" wrapText="1"/>
    </xf>
    <xf numFmtId="0" fontId="0" fillId="0" borderId="5" xfId="0" applyBorder="1" applyAlignment="1">
      <alignment vertical="center" wrapText="1"/>
    </xf>
    <xf numFmtId="0" fontId="6" fillId="0" borderId="5" xfId="0" applyFont="1" applyBorder="1" applyAlignment="1">
      <alignment vertical="center" wrapText="1"/>
    </xf>
    <xf numFmtId="0" fontId="6" fillId="0" borderId="9" xfId="0" applyFont="1" applyBorder="1" applyAlignment="1">
      <alignment vertical="center" wrapText="1"/>
    </xf>
    <xf numFmtId="0" fontId="6" fillId="0" borderId="12" xfId="0" applyFont="1" applyBorder="1" applyAlignment="1">
      <alignment vertical="center" wrapText="1"/>
    </xf>
    <xf numFmtId="0" fontId="0" fillId="0" borderId="4" xfId="0" applyBorder="1" applyAlignment="1">
      <alignment vertical="center" wrapText="1"/>
    </xf>
    <xf numFmtId="0" fontId="0" fillId="0" borderId="6" xfId="0" applyBorder="1" applyAlignment="1">
      <alignment vertical="center" wrapText="1"/>
    </xf>
    <xf numFmtId="0" fontId="0" fillId="0" borderId="8" xfId="0" applyBorder="1" applyAlignment="1">
      <alignment vertical="center" wrapText="1"/>
    </xf>
    <xf numFmtId="0" fontId="0" fillId="0" borderId="11" xfId="0" applyBorder="1" applyAlignment="1">
      <alignment vertical="center" wrapText="1"/>
    </xf>
    <xf numFmtId="0" fontId="3" fillId="5" borderId="14" xfId="0" applyFont="1" applyFill="1" applyBorder="1"/>
    <xf numFmtId="0" fontId="7" fillId="5" borderId="15" xfId="0" applyFont="1" applyFill="1" applyBorder="1" applyAlignment="1">
      <alignment vertical="center"/>
    </xf>
    <xf numFmtId="0" fontId="7" fillId="5" borderId="12" xfId="0" applyFont="1" applyFill="1" applyBorder="1" applyAlignment="1">
      <alignment vertical="center" wrapText="1"/>
    </xf>
    <xf numFmtId="0" fontId="0" fillId="0" borderId="4"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0" fillId="0" borderId="11" xfId="0" applyBorder="1" applyAlignment="1">
      <alignment vertical="center"/>
    </xf>
    <xf numFmtId="0" fontId="0" fillId="0" borderId="0" xfId="0" applyAlignment="1">
      <alignment wrapText="1"/>
    </xf>
    <xf numFmtId="0" fontId="9" fillId="0" borderId="0" xfId="0" applyFont="1" applyAlignment="1">
      <alignment vertical="center"/>
    </xf>
    <xf numFmtId="0" fontId="10" fillId="0" borderId="0" xfId="0" applyFont="1" applyAlignment="1">
      <alignment vertical="center" wrapText="1"/>
    </xf>
    <xf numFmtId="164" fontId="10" fillId="0" borderId="0" xfId="0" applyNumberFormat="1" applyFont="1" applyAlignment="1">
      <alignment vertical="center" wrapText="1"/>
    </xf>
    <xf numFmtId="0" fontId="11" fillId="0" borderId="0" xfId="2" applyFont="1" applyAlignment="1">
      <alignment vertical="center" wrapText="1"/>
    </xf>
    <xf numFmtId="0" fontId="10" fillId="0" borderId="0" xfId="0" applyFont="1" applyAlignment="1">
      <alignment vertical="center"/>
    </xf>
    <xf numFmtId="0" fontId="10" fillId="0" borderId="0" xfId="0" applyFont="1" applyAlignment="1">
      <alignment horizontal="center" vertical="center" wrapText="1"/>
    </xf>
    <xf numFmtId="0" fontId="10" fillId="0" borderId="0" xfId="0" applyFont="1" applyAlignment="1">
      <alignment horizontal="left" vertical="center" wrapText="1" inden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10" xfId="0" applyBorder="1" applyAlignment="1">
      <alignment horizontal="left" vertical="center" wrapText="1"/>
    </xf>
    <xf numFmtId="0" fontId="6" fillId="0" borderId="0" xfId="0" applyFont="1" applyAlignment="1">
      <alignment vertical="center"/>
    </xf>
    <xf numFmtId="0" fontId="6" fillId="0" borderId="0" xfId="0" applyFont="1" applyAlignment="1">
      <alignment horizontal="center" vertical="center" wrapText="1"/>
    </xf>
    <xf numFmtId="0" fontId="12" fillId="0" borderId="0" xfId="0" applyFont="1" applyAlignment="1">
      <alignment horizontal="center" vertical="center" wrapText="1"/>
    </xf>
    <xf numFmtId="9" fontId="12" fillId="0" borderId="0" xfId="1" applyFont="1" applyAlignment="1">
      <alignment horizontal="center" vertical="center" wrapText="1"/>
    </xf>
    <xf numFmtId="0" fontId="6" fillId="0" borderId="0" xfId="0" applyFont="1" applyAlignment="1">
      <alignment vertical="center" wrapText="1"/>
    </xf>
    <xf numFmtId="0" fontId="12" fillId="0" borderId="13" xfId="0" applyFont="1" applyBorder="1" applyAlignment="1">
      <alignment vertical="center" wrapText="1"/>
    </xf>
    <xf numFmtId="0" fontId="12" fillId="0" borderId="0" xfId="0" applyFont="1" applyAlignment="1">
      <alignment vertical="center" wrapText="1"/>
    </xf>
    <xf numFmtId="9" fontId="12" fillId="0" borderId="0" xfId="1" applyFont="1" applyAlignment="1">
      <alignment vertical="center" wrapText="1"/>
    </xf>
    <xf numFmtId="0" fontId="12" fillId="0" borderId="13" xfId="0" applyFont="1" applyBorder="1" applyAlignment="1">
      <alignment horizontal="center" vertical="center" wrapText="1"/>
    </xf>
    <xf numFmtId="0" fontId="6" fillId="0" borderId="13" xfId="0" applyFont="1" applyBorder="1" applyAlignment="1">
      <alignment vertical="center" wrapText="1"/>
    </xf>
    <xf numFmtId="0" fontId="6" fillId="0" borderId="0" xfId="0" applyFont="1" applyAlignment="1">
      <alignment horizontal="center" vertical="center"/>
    </xf>
    <xf numFmtId="9" fontId="6" fillId="0" borderId="0" xfId="1" applyFont="1" applyAlignment="1">
      <alignment vertical="center"/>
    </xf>
    <xf numFmtId="0" fontId="6" fillId="0" borderId="0" xfId="0" applyFont="1"/>
    <xf numFmtId="0" fontId="6" fillId="0" borderId="13" xfId="0" applyFont="1" applyBorder="1" applyAlignment="1">
      <alignment vertical="center"/>
    </xf>
    <xf numFmtId="0" fontId="6" fillId="3" borderId="13" xfId="0" applyFont="1" applyFill="1" applyBorder="1" applyAlignment="1">
      <alignment vertical="center"/>
    </xf>
    <xf numFmtId="0" fontId="6" fillId="3" borderId="0" xfId="0" applyFont="1" applyFill="1" applyAlignment="1">
      <alignment vertical="center"/>
    </xf>
    <xf numFmtId="9" fontId="6" fillId="0" borderId="0" xfId="1" applyFont="1"/>
    <xf numFmtId="0" fontId="6" fillId="0" borderId="13" xfId="0" applyFont="1" applyBorder="1"/>
    <xf numFmtId="0" fontId="6" fillId="4" borderId="0" xfId="0" applyFont="1" applyFill="1" applyAlignment="1">
      <alignment horizontal="center" vertical="center"/>
    </xf>
    <xf numFmtId="0" fontId="6" fillId="4" borderId="0" xfId="0" applyFont="1" applyFill="1" applyAlignment="1">
      <alignment horizontal="center"/>
    </xf>
    <xf numFmtId="9" fontId="6" fillId="4" borderId="0" xfId="1" applyFont="1" applyFill="1"/>
    <xf numFmtId="0" fontId="6" fillId="4" borderId="0" xfId="0" applyFont="1" applyFill="1"/>
    <xf numFmtId="9" fontId="6" fillId="4" borderId="0" xfId="1" applyFont="1" applyFill="1" applyAlignment="1">
      <alignment vertical="center"/>
    </xf>
    <xf numFmtId="0" fontId="6" fillId="4" borderId="0" xfId="0" applyFont="1" applyFill="1" applyAlignment="1">
      <alignment vertical="center"/>
    </xf>
    <xf numFmtId="0" fontId="6" fillId="4" borderId="13" xfId="0" applyFont="1" applyFill="1" applyBorder="1"/>
    <xf numFmtId="10" fontId="0" fillId="0" borderId="0" xfId="0" applyNumberFormat="1"/>
    <xf numFmtId="9" fontId="0" fillId="0" borderId="0" xfId="0" applyNumberFormat="1"/>
    <xf numFmtId="0" fontId="13" fillId="6" borderId="2" xfId="0" applyFont="1" applyFill="1" applyBorder="1" applyAlignment="1">
      <alignment horizontal="center" vertical="center" wrapText="1"/>
    </xf>
    <xf numFmtId="0" fontId="14" fillId="0" borderId="0" xfId="0" applyFont="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Elementary/EC School Capacity Over (Under)</a:t>
            </a:r>
            <a:r>
              <a:rPr lang="en-US" baseline="0"/>
              <a:t> Size</a:t>
            </a:r>
            <a:r>
              <a:rPr lang="en-US"/>
              <a:t> vs.</a:t>
            </a:r>
            <a:r>
              <a:rPr lang="en-US" baseline="0"/>
              <a:t> At Risk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'Figures Graphs'!$P$2</c:f>
              <c:strCache>
                <c:ptCount val="1"/>
                <c:pt idx="0">
                  <c:v># Over (Under)</c:v>
                </c:pt>
              </c:strCache>
            </c:strRef>
          </c:tx>
          <c:spPr>
            <a:ln w="28575"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1"/>
            <c:dispEq val="1"/>
            <c:trendlineLbl>
              <c:layout>
                <c:manualLayout>
                  <c:x val="-0.71249990248034278"/>
                  <c:y val="0.17440776553762125"/>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'Figures Graphs'!$O$3:$O$74</c:f>
              <c:numCache>
                <c:formatCode>General</c:formatCode>
                <c:ptCount val="72"/>
                <c:pt idx="0">
                  <c:v>0.02</c:v>
                </c:pt>
                <c:pt idx="1">
                  <c:v>0.04</c:v>
                </c:pt>
                <c:pt idx="2">
                  <c:v>0.04</c:v>
                </c:pt>
                <c:pt idx="3">
                  <c:v>0.04</c:v>
                </c:pt>
                <c:pt idx="4">
                  <c:v>0.06</c:v>
                </c:pt>
                <c:pt idx="5">
                  <c:v>7.0000000000000007E-2</c:v>
                </c:pt>
                <c:pt idx="6">
                  <c:v>0.08</c:v>
                </c:pt>
                <c:pt idx="7">
                  <c:v>0.08</c:v>
                </c:pt>
                <c:pt idx="8">
                  <c:v>0.1</c:v>
                </c:pt>
                <c:pt idx="9">
                  <c:v>0.12</c:v>
                </c:pt>
                <c:pt idx="10">
                  <c:v>0.12</c:v>
                </c:pt>
                <c:pt idx="11">
                  <c:v>0.13</c:v>
                </c:pt>
                <c:pt idx="12">
                  <c:v>0.16</c:v>
                </c:pt>
                <c:pt idx="13">
                  <c:v>0.17</c:v>
                </c:pt>
                <c:pt idx="14">
                  <c:v>0.2</c:v>
                </c:pt>
                <c:pt idx="15">
                  <c:v>0.28999999999999998</c:v>
                </c:pt>
                <c:pt idx="16">
                  <c:v>0.3</c:v>
                </c:pt>
                <c:pt idx="17">
                  <c:v>0.32</c:v>
                </c:pt>
                <c:pt idx="18">
                  <c:v>0.35</c:v>
                </c:pt>
                <c:pt idx="19">
                  <c:v>0.36</c:v>
                </c:pt>
                <c:pt idx="20">
                  <c:v>0.37</c:v>
                </c:pt>
                <c:pt idx="21">
                  <c:v>0.37</c:v>
                </c:pt>
                <c:pt idx="22">
                  <c:v>0.39</c:v>
                </c:pt>
                <c:pt idx="23">
                  <c:v>0.4</c:v>
                </c:pt>
                <c:pt idx="24">
                  <c:v>0.41</c:v>
                </c:pt>
                <c:pt idx="25">
                  <c:v>0.43</c:v>
                </c:pt>
                <c:pt idx="26">
                  <c:v>0.44</c:v>
                </c:pt>
                <c:pt idx="27">
                  <c:v>0.45</c:v>
                </c:pt>
                <c:pt idx="28">
                  <c:v>0.46</c:v>
                </c:pt>
                <c:pt idx="29">
                  <c:v>0.46</c:v>
                </c:pt>
                <c:pt idx="30">
                  <c:v>0.48</c:v>
                </c:pt>
                <c:pt idx="31">
                  <c:v>0.5</c:v>
                </c:pt>
                <c:pt idx="32">
                  <c:v>0.51</c:v>
                </c:pt>
                <c:pt idx="33">
                  <c:v>0.51</c:v>
                </c:pt>
                <c:pt idx="34">
                  <c:v>0.55000000000000004</c:v>
                </c:pt>
                <c:pt idx="35">
                  <c:v>0.56000000000000005</c:v>
                </c:pt>
                <c:pt idx="36">
                  <c:v>0.56000000000000005</c:v>
                </c:pt>
                <c:pt idx="37">
                  <c:v>0.59</c:v>
                </c:pt>
                <c:pt idx="38">
                  <c:v>0.59</c:v>
                </c:pt>
                <c:pt idx="39">
                  <c:v>0.61</c:v>
                </c:pt>
                <c:pt idx="40">
                  <c:v>0.62</c:v>
                </c:pt>
                <c:pt idx="41">
                  <c:v>0.64</c:v>
                </c:pt>
                <c:pt idx="42">
                  <c:v>0.65</c:v>
                </c:pt>
                <c:pt idx="43">
                  <c:v>0.66</c:v>
                </c:pt>
                <c:pt idx="44">
                  <c:v>0.67</c:v>
                </c:pt>
                <c:pt idx="45">
                  <c:v>0.67</c:v>
                </c:pt>
                <c:pt idx="46">
                  <c:v>0.69</c:v>
                </c:pt>
                <c:pt idx="47">
                  <c:v>0.73</c:v>
                </c:pt>
                <c:pt idx="48">
                  <c:v>0.73</c:v>
                </c:pt>
                <c:pt idx="49">
                  <c:v>0.74</c:v>
                </c:pt>
                <c:pt idx="50">
                  <c:v>0.76</c:v>
                </c:pt>
                <c:pt idx="51">
                  <c:v>0.77</c:v>
                </c:pt>
                <c:pt idx="52">
                  <c:v>0.78</c:v>
                </c:pt>
                <c:pt idx="53">
                  <c:v>0.8</c:v>
                </c:pt>
                <c:pt idx="54">
                  <c:v>0.8</c:v>
                </c:pt>
                <c:pt idx="55">
                  <c:v>0.81</c:v>
                </c:pt>
                <c:pt idx="56">
                  <c:v>0.81</c:v>
                </c:pt>
                <c:pt idx="57">
                  <c:v>0.82</c:v>
                </c:pt>
                <c:pt idx="58">
                  <c:v>0.83</c:v>
                </c:pt>
                <c:pt idx="59">
                  <c:v>0.84</c:v>
                </c:pt>
                <c:pt idx="60">
                  <c:v>0.87</c:v>
                </c:pt>
                <c:pt idx="61">
                  <c:v>0.87</c:v>
                </c:pt>
                <c:pt idx="62">
                  <c:v>0.88</c:v>
                </c:pt>
                <c:pt idx="63">
                  <c:v>0.89</c:v>
                </c:pt>
                <c:pt idx="64">
                  <c:v>0.89</c:v>
                </c:pt>
                <c:pt idx="65">
                  <c:v>0.9</c:v>
                </c:pt>
                <c:pt idx="66">
                  <c:v>0.91</c:v>
                </c:pt>
                <c:pt idx="67">
                  <c:v>0.91</c:v>
                </c:pt>
                <c:pt idx="68">
                  <c:v>0.91</c:v>
                </c:pt>
                <c:pt idx="69">
                  <c:v>0.92</c:v>
                </c:pt>
                <c:pt idx="70">
                  <c:v>0.93</c:v>
                </c:pt>
                <c:pt idx="71">
                  <c:v>0.95</c:v>
                </c:pt>
              </c:numCache>
            </c:numRef>
          </c:xVal>
          <c:yVal>
            <c:numRef>
              <c:f>'Figures Graphs'!$P$3:$P$74</c:f>
              <c:numCache>
                <c:formatCode>General</c:formatCode>
                <c:ptCount val="72"/>
                <c:pt idx="0">
                  <c:v>47</c:v>
                </c:pt>
                <c:pt idx="1">
                  <c:v>21</c:v>
                </c:pt>
                <c:pt idx="2">
                  <c:v>135</c:v>
                </c:pt>
                <c:pt idx="3">
                  <c:v>172</c:v>
                </c:pt>
                <c:pt idx="4">
                  <c:v>197</c:v>
                </c:pt>
                <c:pt idx="5">
                  <c:v>83</c:v>
                </c:pt>
                <c:pt idx="6">
                  <c:v>29</c:v>
                </c:pt>
                <c:pt idx="7">
                  <c:v>75</c:v>
                </c:pt>
                <c:pt idx="8">
                  <c:v>139</c:v>
                </c:pt>
                <c:pt idx="9">
                  <c:v>53</c:v>
                </c:pt>
                <c:pt idx="10">
                  <c:v>60</c:v>
                </c:pt>
                <c:pt idx="11">
                  <c:v>-80</c:v>
                </c:pt>
                <c:pt idx="12">
                  <c:v>256</c:v>
                </c:pt>
                <c:pt idx="13">
                  <c:v>184</c:v>
                </c:pt>
                <c:pt idx="14">
                  <c:v>-45</c:v>
                </c:pt>
                <c:pt idx="15">
                  <c:v>349</c:v>
                </c:pt>
                <c:pt idx="16">
                  <c:v>-116</c:v>
                </c:pt>
                <c:pt idx="17">
                  <c:v>218</c:v>
                </c:pt>
                <c:pt idx="18">
                  <c:v>3</c:v>
                </c:pt>
                <c:pt idx="19">
                  <c:v>-160</c:v>
                </c:pt>
                <c:pt idx="20">
                  <c:v>-42</c:v>
                </c:pt>
                <c:pt idx="21">
                  <c:v>-216</c:v>
                </c:pt>
                <c:pt idx="22">
                  <c:v>-9</c:v>
                </c:pt>
                <c:pt idx="23">
                  <c:v>-322</c:v>
                </c:pt>
                <c:pt idx="24">
                  <c:v>357</c:v>
                </c:pt>
                <c:pt idx="25">
                  <c:v>-697</c:v>
                </c:pt>
                <c:pt idx="26">
                  <c:v>-223</c:v>
                </c:pt>
                <c:pt idx="27">
                  <c:v>26</c:v>
                </c:pt>
                <c:pt idx="28">
                  <c:v>-549</c:v>
                </c:pt>
                <c:pt idx="29">
                  <c:v>-217</c:v>
                </c:pt>
                <c:pt idx="30">
                  <c:v>-629</c:v>
                </c:pt>
                <c:pt idx="31">
                  <c:v>-210</c:v>
                </c:pt>
                <c:pt idx="32">
                  <c:v>-154</c:v>
                </c:pt>
                <c:pt idx="33">
                  <c:v>-385</c:v>
                </c:pt>
                <c:pt idx="34">
                  <c:v>-239</c:v>
                </c:pt>
                <c:pt idx="35">
                  <c:v>-887</c:v>
                </c:pt>
                <c:pt idx="36">
                  <c:v>43</c:v>
                </c:pt>
                <c:pt idx="37">
                  <c:v>108</c:v>
                </c:pt>
                <c:pt idx="38">
                  <c:v>120</c:v>
                </c:pt>
                <c:pt idx="39">
                  <c:v>-295</c:v>
                </c:pt>
                <c:pt idx="40">
                  <c:v>-75</c:v>
                </c:pt>
                <c:pt idx="41">
                  <c:v>-196</c:v>
                </c:pt>
                <c:pt idx="42">
                  <c:v>-218</c:v>
                </c:pt>
                <c:pt idx="43">
                  <c:v>-810</c:v>
                </c:pt>
                <c:pt idx="44">
                  <c:v>-258</c:v>
                </c:pt>
                <c:pt idx="45">
                  <c:v>-8</c:v>
                </c:pt>
                <c:pt idx="46">
                  <c:v>52</c:v>
                </c:pt>
                <c:pt idx="47">
                  <c:v>-437</c:v>
                </c:pt>
                <c:pt idx="48">
                  <c:v>-944</c:v>
                </c:pt>
                <c:pt idx="49">
                  <c:v>-290</c:v>
                </c:pt>
                <c:pt idx="50">
                  <c:v>43</c:v>
                </c:pt>
                <c:pt idx="51">
                  <c:v>-573</c:v>
                </c:pt>
                <c:pt idx="52">
                  <c:v>-275</c:v>
                </c:pt>
                <c:pt idx="53">
                  <c:v>-134</c:v>
                </c:pt>
                <c:pt idx="54">
                  <c:v>-563</c:v>
                </c:pt>
                <c:pt idx="55">
                  <c:v>-759</c:v>
                </c:pt>
                <c:pt idx="56">
                  <c:v>-493</c:v>
                </c:pt>
                <c:pt idx="57">
                  <c:v>52</c:v>
                </c:pt>
                <c:pt idx="58">
                  <c:v>-492</c:v>
                </c:pt>
                <c:pt idx="59">
                  <c:v>-174</c:v>
                </c:pt>
                <c:pt idx="60">
                  <c:v>78</c:v>
                </c:pt>
                <c:pt idx="61">
                  <c:v>-386</c:v>
                </c:pt>
                <c:pt idx="62">
                  <c:v>-467</c:v>
                </c:pt>
                <c:pt idx="63">
                  <c:v>-427</c:v>
                </c:pt>
                <c:pt idx="64">
                  <c:v>-511</c:v>
                </c:pt>
                <c:pt idx="65">
                  <c:v>-791</c:v>
                </c:pt>
                <c:pt idx="66">
                  <c:v>-700</c:v>
                </c:pt>
                <c:pt idx="67">
                  <c:v>-249</c:v>
                </c:pt>
                <c:pt idx="68">
                  <c:v>-232</c:v>
                </c:pt>
                <c:pt idx="69">
                  <c:v>-374</c:v>
                </c:pt>
                <c:pt idx="70">
                  <c:v>-1222</c:v>
                </c:pt>
                <c:pt idx="71">
                  <c:v>-532</c:v>
                </c:pt>
              </c:numCache>
            </c:numRef>
          </c:yVal>
          <c:smooth val="0"/>
          <c:extLst>
            <c:ext xmlns:c16="http://schemas.microsoft.com/office/drawing/2014/chart" uri="{C3380CC4-5D6E-409C-BE32-E72D297353CC}">
              <c16:uniqueId val="{00000000-F81E-C24F-B058-9AC1C0457960}"/>
            </c:ext>
          </c:extLst>
        </c:ser>
        <c:dLbls>
          <c:showLegendKey val="0"/>
          <c:showVal val="0"/>
          <c:showCatName val="0"/>
          <c:showSerName val="0"/>
          <c:showPercent val="0"/>
          <c:showBubbleSize val="0"/>
        </c:dLbls>
        <c:axId val="385381056"/>
        <c:axId val="303337696"/>
      </c:scatterChart>
      <c:valAx>
        <c:axId val="385381056"/>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Franction (Percent) of Student Enrollment</a:t>
                </a:r>
                <a:r>
                  <a:rPr lang="en-US" baseline="0"/>
                  <a:t> At Risk</a:t>
                </a:r>
                <a:endParaRPr lang="en-US"/>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3337696"/>
        <c:crosses val="autoZero"/>
        <c:crossBetween val="midCat"/>
      </c:valAx>
      <c:valAx>
        <c:axId val="3033376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School Over (under) Capacity vs. In Boundary Public School Population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8538105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0" i="0" u="none" strike="noStrike" kern="1200" spc="0" baseline="0">
                <a:solidFill>
                  <a:sysClr val="windowText" lastClr="000000">
                    <a:lumMod val="65000"/>
                    <a:lumOff val="35000"/>
                  </a:sysClr>
                </a:solidFill>
              </a:rPr>
              <a:t>Elementary/EC School Capacity Over (Under) Size vs. Ward 5-7-8 Enrollment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'Figures Graphs'!$S$2</c:f>
              <c:strCache>
                <c:ptCount val="1"/>
                <c:pt idx="0">
                  <c:v># Over (Under)</c:v>
                </c:pt>
              </c:strCache>
            </c:strRef>
          </c:tx>
          <c:spPr>
            <a:ln w="28575" cap="rnd">
              <a:noFill/>
              <a:round/>
            </a:ln>
            <a:effectLst/>
          </c:spPr>
          <c:marker>
            <c:symbol val="circle"/>
            <c:size val="5"/>
            <c:spPr>
              <a:solidFill>
                <a:schemeClr val="accent1"/>
              </a:solidFill>
              <a:ln w="9525">
                <a:solidFill>
                  <a:schemeClr val="accent1"/>
                </a:solidFill>
              </a:ln>
              <a:effectLst/>
            </c:spPr>
          </c:marker>
          <c:xVal>
            <c:numRef>
              <c:f>'Figures Graphs'!$R$3:$R$74</c:f>
              <c:numCache>
                <c:formatCode>General</c:formatCode>
                <c:ptCount val="72"/>
                <c:pt idx="0">
                  <c:v>0.23899999999999999</c:v>
                </c:pt>
                <c:pt idx="1">
                  <c:v>0.03</c:v>
                </c:pt>
                <c:pt idx="2">
                  <c:v>0.21700000000000003</c:v>
                </c:pt>
                <c:pt idx="3">
                  <c:v>0.95700000000000007</c:v>
                </c:pt>
                <c:pt idx="4">
                  <c:v>0.19400000000000001</c:v>
                </c:pt>
                <c:pt idx="5">
                  <c:v>3.9E-2</c:v>
                </c:pt>
                <c:pt idx="6">
                  <c:v>0.93199999999999994</c:v>
                </c:pt>
                <c:pt idx="7">
                  <c:v>0.183</c:v>
                </c:pt>
                <c:pt idx="8">
                  <c:v>0.88200000000000001</c:v>
                </c:pt>
                <c:pt idx="9">
                  <c:v>0.89100000000000001</c:v>
                </c:pt>
                <c:pt idx="10">
                  <c:v>0.93799999999999994</c:v>
                </c:pt>
                <c:pt idx="11">
                  <c:v>0.92999999999999994</c:v>
                </c:pt>
                <c:pt idx="12">
                  <c:v>0.35300000000000004</c:v>
                </c:pt>
                <c:pt idx="13">
                  <c:v>0.96900000000000008</c:v>
                </c:pt>
                <c:pt idx="14">
                  <c:v>6.0999999999999999E-2</c:v>
                </c:pt>
                <c:pt idx="15">
                  <c:v>0.96400000000000008</c:v>
                </c:pt>
                <c:pt idx="16">
                  <c:v>0.253</c:v>
                </c:pt>
                <c:pt idx="17">
                  <c:v>9.6999999999999989E-2</c:v>
                </c:pt>
                <c:pt idx="18">
                  <c:v>5.4000000000000006E-2</c:v>
                </c:pt>
                <c:pt idx="19">
                  <c:v>0.99199999999999999</c:v>
                </c:pt>
                <c:pt idx="20">
                  <c:v>0.96000000000000008</c:v>
                </c:pt>
                <c:pt idx="21">
                  <c:v>0.34499999999999997</c:v>
                </c:pt>
                <c:pt idx="22">
                  <c:v>0.48499999999999999</c:v>
                </c:pt>
                <c:pt idx="23">
                  <c:v>1.4999999999999999E-2</c:v>
                </c:pt>
                <c:pt idx="24">
                  <c:v>0.11899999999999999</c:v>
                </c:pt>
                <c:pt idx="25">
                  <c:v>0.95399999999999996</c:v>
                </c:pt>
                <c:pt idx="26">
                  <c:v>2.8999999999999998E-2</c:v>
                </c:pt>
                <c:pt idx="27">
                  <c:v>0.96</c:v>
                </c:pt>
                <c:pt idx="28">
                  <c:v>0.95499999999999996</c:v>
                </c:pt>
                <c:pt idx="29">
                  <c:v>1.3000000000000001E-2</c:v>
                </c:pt>
                <c:pt idx="30">
                  <c:v>0.90900000000000003</c:v>
                </c:pt>
                <c:pt idx="31">
                  <c:v>0.91799999999999993</c:v>
                </c:pt>
                <c:pt idx="32">
                  <c:v>0.47300000000000003</c:v>
                </c:pt>
                <c:pt idx="33">
                  <c:v>0.94599999999999995</c:v>
                </c:pt>
                <c:pt idx="34">
                  <c:v>0.97799999999999998</c:v>
                </c:pt>
                <c:pt idx="35">
                  <c:v>0.95299999999999996</c:v>
                </c:pt>
                <c:pt idx="36">
                  <c:v>0.21800000000000003</c:v>
                </c:pt>
                <c:pt idx="37">
                  <c:v>0.94799999999999995</c:v>
                </c:pt>
                <c:pt idx="38">
                  <c:v>4.0999999999999995E-2</c:v>
                </c:pt>
                <c:pt idx="39">
                  <c:v>0.16300000000000001</c:v>
                </c:pt>
                <c:pt idx="40">
                  <c:v>7.8E-2</c:v>
                </c:pt>
                <c:pt idx="41">
                  <c:v>0.373</c:v>
                </c:pt>
                <c:pt idx="42">
                  <c:v>0.95800000000000007</c:v>
                </c:pt>
                <c:pt idx="43">
                  <c:v>2.7999999999999997E-2</c:v>
                </c:pt>
                <c:pt idx="44">
                  <c:v>0.94899999999999995</c:v>
                </c:pt>
                <c:pt idx="45">
                  <c:v>0.91</c:v>
                </c:pt>
                <c:pt idx="46">
                  <c:v>0.94</c:v>
                </c:pt>
                <c:pt idx="47">
                  <c:v>0.32</c:v>
                </c:pt>
                <c:pt idx="48">
                  <c:v>0.96600000000000008</c:v>
                </c:pt>
                <c:pt idx="49">
                  <c:v>6.5000000000000002E-2</c:v>
                </c:pt>
                <c:pt idx="50">
                  <c:v>0.92399999999999993</c:v>
                </c:pt>
                <c:pt idx="51">
                  <c:v>0.14899999999999999</c:v>
                </c:pt>
                <c:pt idx="52">
                  <c:v>7.3999999999999996E-2</c:v>
                </c:pt>
                <c:pt idx="53">
                  <c:v>0.93099999999999994</c:v>
                </c:pt>
                <c:pt idx="54">
                  <c:v>0.28899999999999998</c:v>
                </c:pt>
                <c:pt idx="55">
                  <c:v>0.35900000000000004</c:v>
                </c:pt>
                <c:pt idx="56">
                  <c:v>9.2999999999999999E-2</c:v>
                </c:pt>
                <c:pt idx="57">
                  <c:v>0.90500000000000003</c:v>
                </c:pt>
                <c:pt idx="58">
                  <c:v>0.94900000000000007</c:v>
                </c:pt>
                <c:pt idx="59">
                  <c:v>0.98199999999999998</c:v>
                </c:pt>
                <c:pt idx="60">
                  <c:v>4.5999999999999999E-2</c:v>
                </c:pt>
                <c:pt idx="61">
                  <c:v>9.6999999999999989E-2</c:v>
                </c:pt>
                <c:pt idx="62">
                  <c:v>0.94599999999999995</c:v>
                </c:pt>
                <c:pt idx="63">
                  <c:v>0.184</c:v>
                </c:pt>
                <c:pt idx="64">
                  <c:v>6.5000000000000002E-2</c:v>
                </c:pt>
                <c:pt idx="65">
                  <c:v>0.105</c:v>
                </c:pt>
                <c:pt idx="66">
                  <c:v>0.95600000000000007</c:v>
                </c:pt>
                <c:pt idx="67">
                  <c:v>0.49099999999999999</c:v>
                </c:pt>
                <c:pt idx="68">
                  <c:v>0.11799999999999999</c:v>
                </c:pt>
                <c:pt idx="69">
                  <c:v>0.26100000000000001</c:v>
                </c:pt>
                <c:pt idx="70">
                  <c:v>0.86099999999999999</c:v>
                </c:pt>
                <c:pt idx="71">
                  <c:v>0.10199999999999999</c:v>
                </c:pt>
              </c:numCache>
            </c:numRef>
          </c:xVal>
          <c:yVal>
            <c:numRef>
              <c:f>'Figures Graphs'!$S$3:$S$74</c:f>
              <c:numCache>
                <c:formatCode>General</c:formatCode>
                <c:ptCount val="72"/>
                <c:pt idx="0">
                  <c:v>-75</c:v>
                </c:pt>
                <c:pt idx="1">
                  <c:v>-45</c:v>
                </c:pt>
                <c:pt idx="2">
                  <c:v>-549</c:v>
                </c:pt>
                <c:pt idx="3">
                  <c:v>-196</c:v>
                </c:pt>
                <c:pt idx="4">
                  <c:v>197</c:v>
                </c:pt>
                <c:pt idx="5">
                  <c:v>-697</c:v>
                </c:pt>
                <c:pt idx="6">
                  <c:v>-437</c:v>
                </c:pt>
                <c:pt idx="7">
                  <c:v>-116</c:v>
                </c:pt>
                <c:pt idx="8">
                  <c:v>-887</c:v>
                </c:pt>
                <c:pt idx="9">
                  <c:v>-322</c:v>
                </c:pt>
                <c:pt idx="10">
                  <c:v>-275</c:v>
                </c:pt>
                <c:pt idx="11">
                  <c:v>-492</c:v>
                </c:pt>
                <c:pt idx="12">
                  <c:v>108</c:v>
                </c:pt>
                <c:pt idx="13">
                  <c:v>-134</c:v>
                </c:pt>
                <c:pt idx="14">
                  <c:v>139</c:v>
                </c:pt>
                <c:pt idx="15">
                  <c:v>-700</c:v>
                </c:pt>
                <c:pt idx="16">
                  <c:v>-42</c:v>
                </c:pt>
                <c:pt idx="17">
                  <c:v>-154</c:v>
                </c:pt>
                <c:pt idx="18">
                  <c:v>53</c:v>
                </c:pt>
                <c:pt idx="19">
                  <c:v>-1222</c:v>
                </c:pt>
                <c:pt idx="20">
                  <c:v>43</c:v>
                </c:pt>
                <c:pt idx="21">
                  <c:v>256</c:v>
                </c:pt>
                <c:pt idx="22">
                  <c:v>120</c:v>
                </c:pt>
                <c:pt idx="23">
                  <c:v>47</c:v>
                </c:pt>
                <c:pt idx="24">
                  <c:v>-216</c:v>
                </c:pt>
                <c:pt idx="25">
                  <c:v>-467</c:v>
                </c:pt>
                <c:pt idx="26">
                  <c:v>21</c:v>
                </c:pt>
                <c:pt idx="27">
                  <c:v>-427</c:v>
                </c:pt>
                <c:pt idx="28">
                  <c:v>-374</c:v>
                </c:pt>
                <c:pt idx="29">
                  <c:v>135</c:v>
                </c:pt>
                <c:pt idx="30">
                  <c:v>-810</c:v>
                </c:pt>
                <c:pt idx="31">
                  <c:v>-385</c:v>
                </c:pt>
                <c:pt idx="32">
                  <c:v>-295</c:v>
                </c:pt>
                <c:pt idx="33">
                  <c:v>78</c:v>
                </c:pt>
                <c:pt idx="34">
                  <c:v>52</c:v>
                </c:pt>
                <c:pt idx="35">
                  <c:v>52</c:v>
                </c:pt>
                <c:pt idx="36">
                  <c:v>184</c:v>
                </c:pt>
                <c:pt idx="37">
                  <c:v>-174</c:v>
                </c:pt>
                <c:pt idx="38">
                  <c:v>172</c:v>
                </c:pt>
                <c:pt idx="39">
                  <c:v>218</c:v>
                </c:pt>
                <c:pt idx="40">
                  <c:v>-80</c:v>
                </c:pt>
                <c:pt idx="41">
                  <c:v>-218</c:v>
                </c:pt>
                <c:pt idx="42">
                  <c:v>-532</c:v>
                </c:pt>
                <c:pt idx="43">
                  <c:v>60</c:v>
                </c:pt>
                <c:pt idx="44">
                  <c:v>-290</c:v>
                </c:pt>
                <c:pt idx="45">
                  <c:v>-944</c:v>
                </c:pt>
                <c:pt idx="46">
                  <c:v>-249</c:v>
                </c:pt>
                <c:pt idx="47">
                  <c:v>3</c:v>
                </c:pt>
                <c:pt idx="48">
                  <c:v>-258</c:v>
                </c:pt>
                <c:pt idx="49">
                  <c:v>-160</c:v>
                </c:pt>
                <c:pt idx="50">
                  <c:v>-8</c:v>
                </c:pt>
                <c:pt idx="51">
                  <c:v>43</c:v>
                </c:pt>
                <c:pt idx="52">
                  <c:v>29</c:v>
                </c:pt>
                <c:pt idx="53">
                  <c:v>-511</c:v>
                </c:pt>
                <c:pt idx="54">
                  <c:v>349</c:v>
                </c:pt>
                <c:pt idx="55">
                  <c:v>-9</c:v>
                </c:pt>
                <c:pt idx="56">
                  <c:v>75</c:v>
                </c:pt>
                <c:pt idx="57">
                  <c:v>-563</c:v>
                </c:pt>
                <c:pt idx="58">
                  <c:v>-573</c:v>
                </c:pt>
                <c:pt idx="59">
                  <c:v>-232</c:v>
                </c:pt>
                <c:pt idx="60">
                  <c:v>83</c:v>
                </c:pt>
                <c:pt idx="61">
                  <c:v>-223</c:v>
                </c:pt>
                <c:pt idx="62">
                  <c:v>-759</c:v>
                </c:pt>
                <c:pt idx="63">
                  <c:v>26</c:v>
                </c:pt>
                <c:pt idx="64">
                  <c:v>-210</c:v>
                </c:pt>
                <c:pt idx="65">
                  <c:v>-239</c:v>
                </c:pt>
                <c:pt idx="66">
                  <c:v>-791</c:v>
                </c:pt>
                <c:pt idx="67">
                  <c:v>357</c:v>
                </c:pt>
                <c:pt idx="68">
                  <c:v>-217</c:v>
                </c:pt>
                <c:pt idx="69">
                  <c:v>-386</c:v>
                </c:pt>
                <c:pt idx="70">
                  <c:v>-493</c:v>
                </c:pt>
                <c:pt idx="71">
                  <c:v>-629</c:v>
                </c:pt>
              </c:numCache>
            </c:numRef>
          </c:yVal>
          <c:smooth val="0"/>
          <c:extLst>
            <c:ext xmlns:c16="http://schemas.microsoft.com/office/drawing/2014/chart" uri="{C3380CC4-5D6E-409C-BE32-E72D297353CC}">
              <c16:uniqueId val="{00000000-228B-7740-B694-B45ED6CB6624}"/>
            </c:ext>
          </c:extLst>
        </c:ser>
        <c:dLbls>
          <c:showLegendKey val="0"/>
          <c:showVal val="0"/>
          <c:showCatName val="0"/>
          <c:showSerName val="0"/>
          <c:showPercent val="0"/>
          <c:showBubbleSize val="0"/>
        </c:dLbls>
        <c:axId val="875971232"/>
        <c:axId val="363251328"/>
      </c:scatterChart>
      <c:valAx>
        <c:axId val="87597123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u="none" strike="noStrike" kern="1200" baseline="0">
                    <a:solidFill>
                      <a:sysClr val="windowText" lastClr="000000">
                        <a:lumMod val="65000"/>
                        <a:lumOff val="35000"/>
                      </a:sysClr>
                    </a:solidFill>
                  </a:rPr>
                  <a:t>Franction (Percent) of Student Enrollment From Wards 5-7-8</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3251328"/>
        <c:crosses val="autoZero"/>
        <c:crossBetween val="midCat"/>
      </c:valAx>
      <c:valAx>
        <c:axId val="3632513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000" b="0" i="0" u="none" strike="noStrike" kern="1200" baseline="0">
                    <a:solidFill>
                      <a:sysClr val="windowText" lastClr="000000">
                        <a:lumMod val="65000"/>
                        <a:lumOff val="35000"/>
                      </a:sysClr>
                    </a:solidFill>
                  </a:rPr>
                  <a:t>School Over (under) Capacity vs. In Boundary Public School Population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7597123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95250</xdr:colOff>
      <xdr:row>2</xdr:row>
      <xdr:rowOff>12700</xdr:rowOff>
    </xdr:from>
    <xdr:to>
      <xdr:col>12</xdr:col>
      <xdr:colOff>711200</xdr:colOff>
      <xdr:row>30</xdr:row>
      <xdr:rowOff>165100</xdr:rowOff>
    </xdr:to>
    <xdr:graphicFrame macro="">
      <xdr:nvGraphicFramePr>
        <xdr:cNvPr id="3" name="Chart 2">
          <a:extLst>
            <a:ext uri="{FF2B5EF4-FFF2-40B4-BE49-F238E27FC236}">
              <a16:creationId xmlns:a16="http://schemas.microsoft.com/office/drawing/2014/main" id="{F18014DF-8A15-D9B0-5CC9-F5C4CD525A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234950</xdr:colOff>
      <xdr:row>35</xdr:row>
      <xdr:rowOff>139700</xdr:rowOff>
    </xdr:from>
    <xdr:to>
      <xdr:col>12</xdr:col>
      <xdr:colOff>787400</xdr:colOff>
      <xdr:row>68</xdr:row>
      <xdr:rowOff>177800</xdr:rowOff>
    </xdr:to>
    <xdr:graphicFrame macro="">
      <xdr:nvGraphicFramePr>
        <xdr:cNvPr id="4" name="Chart 3">
          <a:extLst>
            <a:ext uri="{FF2B5EF4-FFF2-40B4-BE49-F238E27FC236}">
              <a16:creationId xmlns:a16="http://schemas.microsoft.com/office/drawing/2014/main" id="{5C44D7EE-0FC0-06DF-115B-B91A925DCA5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me.dc.gov/node/1694811" TargetMode="External"/><Relationship Id="rId1" Type="http://schemas.openxmlformats.org/officeDocument/2006/relationships/hyperlink" Target="https://dme.dc.gov/node/1665401"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CB133-6FBD-EA49-96F2-F6596CAEFC91}">
  <dimension ref="A1:E20"/>
  <sheetViews>
    <sheetView workbookViewId="0">
      <selection activeCell="D9" sqref="D9"/>
    </sheetView>
  </sheetViews>
  <sheetFormatPr baseColWidth="10" defaultRowHeight="16" x14ac:dyDescent="0.2"/>
  <cols>
    <col min="1" max="2" width="10.83203125" style="29"/>
    <col min="3" max="3" width="21" style="29" customWidth="1"/>
    <col min="4" max="4" width="78.33203125" style="29" customWidth="1"/>
    <col min="5" max="5" width="53.6640625" style="29" customWidth="1"/>
    <col min="6" max="16384" width="10.83203125" style="29"/>
  </cols>
  <sheetData>
    <row r="1" spans="1:5" x14ac:dyDescent="0.2">
      <c r="A1" s="28" t="s">
        <v>507</v>
      </c>
    </row>
    <row r="2" spans="1:5" ht="17" x14ac:dyDescent="0.2">
      <c r="B2" s="29" t="s">
        <v>458</v>
      </c>
      <c r="C2" s="30">
        <v>45275</v>
      </c>
    </row>
    <row r="3" spans="1:5" ht="34" x14ac:dyDescent="0.2">
      <c r="B3" s="29" t="s">
        <v>459</v>
      </c>
      <c r="D3" s="29" t="s">
        <v>508</v>
      </c>
    </row>
    <row r="5" spans="1:5" ht="17" x14ac:dyDescent="0.2">
      <c r="B5" s="29" t="s">
        <v>460</v>
      </c>
      <c r="D5" s="29" t="s">
        <v>511</v>
      </c>
      <c r="E5" s="29" t="s">
        <v>512</v>
      </c>
    </row>
    <row r="6" spans="1:5" ht="17" x14ac:dyDescent="0.2">
      <c r="D6" s="29" t="s">
        <v>462</v>
      </c>
      <c r="E6" s="31" t="s">
        <v>509</v>
      </c>
    </row>
    <row r="7" spans="1:5" ht="34" x14ac:dyDescent="0.2">
      <c r="D7" s="29" t="s">
        <v>461</v>
      </c>
      <c r="E7" s="31" t="s">
        <v>510</v>
      </c>
    </row>
    <row r="8" spans="1:5" ht="17" x14ac:dyDescent="0.2">
      <c r="D8" s="29" t="s">
        <v>540</v>
      </c>
      <c r="E8" s="29" t="s">
        <v>541</v>
      </c>
    </row>
    <row r="10" spans="1:5" ht="17" x14ac:dyDescent="0.2">
      <c r="B10" s="29" t="s">
        <v>500</v>
      </c>
    </row>
    <row r="11" spans="1:5" ht="17" x14ac:dyDescent="0.2">
      <c r="C11" s="29" t="s">
        <v>513</v>
      </c>
      <c r="D11" s="29" t="s">
        <v>514</v>
      </c>
    </row>
    <row r="12" spans="1:5" ht="34" x14ac:dyDescent="0.2">
      <c r="C12" s="29" t="s">
        <v>501</v>
      </c>
      <c r="D12" s="29" t="s">
        <v>502</v>
      </c>
    </row>
    <row r="13" spans="1:5" ht="34" x14ac:dyDescent="0.2">
      <c r="C13" s="29" t="s">
        <v>517</v>
      </c>
      <c r="D13" s="29" t="s">
        <v>518</v>
      </c>
    </row>
    <row r="14" spans="1:5" ht="17" x14ac:dyDescent="0.2">
      <c r="C14" s="29" t="s">
        <v>515</v>
      </c>
      <c r="D14" s="29" t="s">
        <v>519</v>
      </c>
    </row>
    <row r="16" spans="1:5" x14ac:dyDescent="0.2">
      <c r="B16" s="32" t="s">
        <v>501</v>
      </c>
    </row>
    <row r="17" spans="3:5" ht="17" x14ac:dyDescent="0.2">
      <c r="C17" s="33" t="s">
        <v>516</v>
      </c>
    </row>
    <row r="18" spans="3:5" ht="17" x14ac:dyDescent="0.2">
      <c r="C18" s="29" t="s">
        <v>456</v>
      </c>
      <c r="D18" s="29" t="s">
        <v>524</v>
      </c>
    </row>
    <row r="19" spans="3:5" ht="102" x14ac:dyDescent="0.2">
      <c r="C19" s="29" t="s">
        <v>457</v>
      </c>
      <c r="D19" s="29" t="s">
        <v>520</v>
      </c>
      <c r="E19" s="29" t="s">
        <v>523</v>
      </c>
    </row>
    <row r="20" spans="3:5" ht="51" x14ac:dyDescent="0.2">
      <c r="C20" s="34" t="s">
        <v>525</v>
      </c>
      <c r="D20" s="29" t="s">
        <v>527</v>
      </c>
      <c r="E20" s="29" t="s">
        <v>526</v>
      </c>
    </row>
  </sheetData>
  <hyperlinks>
    <hyperlink ref="E6" r:id="rId1" xr:uid="{71A6EB93-736A-BB4E-BC10-1F302B8BE682}"/>
    <hyperlink ref="E7" r:id="rId2" xr:uid="{C8EA0648-45DE-DE4B-945F-0B01E60B4B6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121"/>
  <sheetViews>
    <sheetView tabSelected="1" workbookViewId="0">
      <pane xSplit="8" ySplit="1" topLeftCell="BB2" activePane="bottomRight" state="frozenSplit"/>
      <selection pane="topRight" activeCell="G1" sqref="G1"/>
      <selection pane="bottomLeft" activeCell="A2" sqref="A2"/>
      <selection pane="bottomRight" activeCell="BD13" sqref="BD13"/>
    </sheetView>
  </sheetViews>
  <sheetFormatPr baseColWidth="10" defaultColWidth="11.5" defaultRowHeight="15" x14ac:dyDescent="0.2"/>
  <cols>
    <col min="1" max="1" width="3.6640625" style="48" customWidth="1"/>
    <col min="2" max="2" width="9.1640625" style="48" customWidth="1"/>
    <col min="3" max="3" width="8.5" style="38" customWidth="1"/>
    <col min="4" max="4" width="11.5" style="49" customWidth="1"/>
    <col min="5" max="5" width="10.5" style="38" customWidth="1"/>
    <col min="6" max="6" width="16.6640625" style="51" bestFit="1" customWidth="1"/>
    <col min="7" max="7" width="9.1640625" style="38" customWidth="1"/>
    <col min="8" max="8" width="51.1640625" style="38" customWidth="1"/>
    <col min="9" max="9" width="11.83203125" style="38" bestFit="1" customWidth="1"/>
    <col min="10" max="10" width="12.1640625" style="38" bestFit="1" customWidth="1"/>
    <col min="11" max="11" width="14.5" style="38" bestFit="1" customWidth="1"/>
    <col min="12" max="12" width="19.83203125" style="38" customWidth="1"/>
    <col min="13" max="13" width="14.5" style="38" bestFit="1" customWidth="1"/>
    <col min="14" max="14" width="15.5" style="38" bestFit="1" customWidth="1"/>
    <col min="15" max="15" width="14" style="38" bestFit="1" customWidth="1"/>
    <col min="16" max="16" width="13.1640625" style="38" bestFit="1" customWidth="1"/>
    <col min="17" max="17" width="17.33203125" style="38" customWidth="1"/>
    <col min="18" max="19" width="13.1640625" style="38" bestFit="1" customWidth="1"/>
    <col min="20" max="20" width="21" style="38" customWidth="1"/>
    <col min="21" max="21" width="20.1640625" style="38" customWidth="1"/>
    <col min="22" max="22" width="25.5" style="38" bestFit="1" customWidth="1"/>
    <col min="23" max="23" width="15.33203125" style="49" customWidth="1"/>
    <col min="24" max="24" width="25.6640625" style="38" customWidth="1"/>
    <col min="25" max="25" width="20.5" style="38" bestFit="1" customWidth="1"/>
    <col min="26" max="27" width="15.6640625" style="38" customWidth="1"/>
    <col min="28" max="28" width="30.6640625" style="38" customWidth="1"/>
    <col min="29" max="29" width="29.83203125" style="38" customWidth="1"/>
    <col min="30" max="30" width="30.6640625" style="38" customWidth="1"/>
    <col min="31" max="31" width="21.6640625" style="38" customWidth="1"/>
    <col min="32" max="32" width="18.6640625" style="38" bestFit="1" customWidth="1"/>
    <col min="33" max="33" width="51.5" style="38" bestFit="1" customWidth="1"/>
    <col min="34" max="34" width="4" style="50" customWidth="1"/>
    <col min="35" max="35" width="11.5" style="51"/>
    <col min="36" max="36" width="11.5" style="38"/>
    <col min="37" max="37" width="24.33203125" style="38" customWidth="1"/>
    <col min="38" max="39" width="11.5" style="38"/>
    <col min="40" max="41" width="15" style="38" customWidth="1"/>
    <col min="42" max="43" width="11.5" style="38"/>
    <col min="44" max="49" width="16.6640625" style="38" customWidth="1"/>
    <col min="50" max="51" width="11.5" style="38"/>
    <col min="52" max="52" width="4" style="38" customWidth="1"/>
    <col min="53" max="53" width="10.1640625" style="51" customWidth="1"/>
    <col min="54" max="54" width="37.1640625" style="38" customWidth="1"/>
    <col min="55" max="16384" width="11.5" style="38"/>
  </cols>
  <sheetData>
    <row r="1" spans="1:55" s="42" customFormat="1" ht="82" customHeight="1" x14ac:dyDescent="0.2">
      <c r="A1" s="39" t="s">
        <v>539</v>
      </c>
      <c r="B1" s="40" t="s">
        <v>456</v>
      </c>
      <c r="C1" s="40" t="s">
        <v>457</v>
      </c>
      <c r="D1" s="41" t="s">
        <v>19</v>
      </c>
      <c r="E1" s="40" t="s">
        <v>536</v>
      </c>
      <c r="F1" s="43" t="s">
        <v>2</v>
      </c>
      <c r="G1" s="40" t="s">
        <v>3</v>
      </c>
      <c r="H1" s="44" t="s">
        <v>4</v>
      </c>
      <c r="I1" s="44" t="s">
        <v>5</v>
      </c>
      <c r="J1" s="44" t="s">
        <v>6</v>
      </c>
      <c r="K1" s="44" t="s">
        <v>7</v>
      </c>
      <c r="L1" s="44" t="s">
        <v>8</v>
      </c>
      <c r="M1" s="44" t="s">
        <v>9</v>
      </c>
      <c r="N1" s="44" t="s">
        <v>10</v>
      </c>
      <c r="O1" s="44" t="s">
        <v>11</v>
      </c>
      <c r="P1" s="44" t="s">
        <v>12</v>
      </c>
      <c r="Q1" s="44" t="s">
        <v>13</v>
      </c>
      <c r="R1" s="44" t="s">
        <v>14</v>
      </c>
      <c r="S1" s="44" t="s">
        <v>15</v>
      </c>
      <c r="T1" s="44" t="s">
        <v>16</v>
      </c>
      <c r="U1" s="44" t="s">
        <v>17</v>
      </c>
      <c r="V1" s="44" t="s">
        <v>18</v>
      </c>
      <c r="W1" s="45" t="s">
        <v>19</v>
      </c>
      <c r="X1" s="44" t="s">
        <v>20</v>
      </c>
      <c r="Y1" s="44" t="s">
        <v>427</v>
      </c>
      <c r="Z1" s="44" t="s">
        <v>22</v>
      </c>
      <c r="AA1" s="44" t="s">
        <v>23</v>
      </c>
      <c r="AB1" s="44" t="s">
        <v>24</v>
      </c>
      <c r="AC1" s="44" t="s">
        <v>25</v>
      </c>
      <c r="AD1" s="44" t="s">
        <v>26</v>
      </c>
      <c r="AE1" s="44" t="s">
        <v>27</v>
      </c>
      <c r="AF1" s="44" t="s">
        <v>28</v>
      </c>
      <c r="AG1" s="44" t="s">
        <v>29</v>
      </c>
      <c r="AH1" s="39" t="s">
        <v>537</v>
      </c>
      <c r="AI1" s="46" t="s">
        <v>428</v>
      </c>
      <c r="AJ1" s="40" t="s">
        <v>429</v>
      </c>
      <c r="AK1" s="40" t="s">
        <v>430</v>
      </c>
      <c r="AL1" s="40" t="s">
        <v>431</v>
      </c>
      <c r="AM1" s="40" t="s">
        <v>432</v>
      </c>
      <c r="AN1" s="40" t="s">
        <v>433</v>
      </c>
      <c r="AO1" s="40" t="s">
        <v>434</v>
      </c>
      <c r="AP1" s="40" t="s">
        <v>435</v>
      </c>
      <c r="AQ1" s="40" t="s">
        <v>436</v>
      </c>
      <c r="AR1" s="40" t="s">
        <v>437</v>
      </c>
      <c r="AS1" s="40" t="s">
        <v>438</v>
      </c>
      <c r="AT1" s="40" t="s">
        <v>439</v>
      </c>
      <c r="AU1" s="40" t="s">
        <v>440</v>
      </c>
      <c r="AV1" s="40" t="s">
        <v>441</v>
      </c>
      <c r="AW1" s="40" t="s">
        <v>442</v>
      </c>
      <c r="AX1" s="40" t="s">
        <v>443</v>
      </c>
      <c r="AY1" s="40" t="s">
        <v>444</v>
      </c>
      <c r="AZ1" s="39" t="s">
        <v>538</v>
      </c>
      <c r="BA1" s="47" t="s">
        <v>5</v>
      </c>
      <c r="BB1" s="42" t="s">
        <v>535</v>
      </c>
      <c r="BC1" s="39" t="s">
        <v>536</v>
      </c>
    </row>
    <row r="2" spans="1:55" x14ac:dyDescent="0.2">
      <c r="A2" s="48">
        <v>1</v>
      </c>
      <c r="B2" s="48" t="str">
        <f>IF(C2&gt;0,1,"")</f>
        <v/>
      </c>
      <c r="C2" s="38">
        <f>L2-AO2</f>
        <v>-75</v>
      </c>
      <c r="D2" s="49">
        <v>0.62</v>
      </c>
      <c r="E2" s="49">
        <v>0.23899999999999999</v>
      </c>
      <c r="F2" s="51" t="s">
        <v>196</v>
      </c>
      <c r="G2" s="38" t="s">
        <v>31</v>
      </c>
      <c r="H2" s="38" t="s">
        <v>203</v>
      </c>
      <c r="I2" s="38">
        <v>203</v>
      </c>
      <c r="J2" s="38" t="s">
        <v>204</v>
      </c>
      <c r="K2" s="38">
        <v>419</v>
      </c>
      <c r="L2" s="38">
        <v>419</v>
      </c>
      <c r="M2" s="49">
        <v>0.80190930787589498</v>
      </c>
      <c r="N2" s="49">
        <v>0.80190930787589498</v>
      </c>
      <c r="O2" s="38" t="s">
        <v>34</v>
      </c>
      <c r="P2" s="38">
        <v>336</v>
      </c>
      <c r="Q2" s="38">
        <v>335</v>
      </c>
      <c r="R2" s="38">
        <v>315</v>
      </c>
      <c r="S2" s="38">
        <v>335</v>
      </c>
      <c r="T2" s="49">
        <v>0.46200000000000002</v>
      </c>
      <c r="U2" s="49">
        <v>0.68</v>
      </c>
      <c r="W2" s="49">
        <v>0.62</v>
      </c>
      <c r="X2" s="49">
        <v>0.75</v>
      </c>
      <c r="Y2" s="49">
        <v>0.08</v>
      </c>
      <c r="Z2" s="49">
        <v>0.01</v>
      </c>
      <c r="AA2" s="49">
        <v>0.12</v>
      </c>
      <c r="AB2" s="49">
        <v>0.04</v>
      </c>
      <c r="AC2" s="38">
        <v>0.4</v>
      </c>
      <c r="AD2" s="38">
        <v>3.7</v>
      </c>
      <c r="AE2" s="38" t="s">
        <v>35</v>
      </c>
      <c r="AF2" s="38" t="s">
        <v>205</v>
      </c>
      <c r="AI2" s="52" t="s">
        <v>445</v>
      </c>
      <c r="AJ2" s="53">
        <v>203</v>
      </c>
      <c r="AK2" s="53" t="s">
        <v>203</v>
      </c>
      <c r="AL2" s="53" t="s">
        <v>446</v>
      </c>
      <c r="AM2" s="53">
        <v>336</v>
      </c>
      <c r="AN2" s="53">
        <v>228</v>
      </c>
      <c r="AO2" s="53">
        <v>494</v>
      </c>
      <c r="AP2" s="53">
        <v>67.900000000000006</v>
      </c>
      <c r="AQ2" s="53">
        <v>46.2</v>
      </c>
      <c r="AR2" s="53">
        <v>37</v>
      </c>
      <c r="AS2" s="53">
        <v>55</v>
      </c>
      <c r="AT2" s="53">
        <v>92</v>
      </c>
      <c r="AU2" s="53" t="s">
        <v>203</v>
      </c>
      <c r="AV2" s="53">
        <v>228</v>
      </c>
      <c r="AW2" s="53">
        <v>203</v>
      </c>
      <c r="AX2" s="53">
        <v>336</v>
      </c>
      <c r="AY2" s="53">
        <v>1</v>
      </c>
      <c r="BA2" s="51">
        <v>203</v>
      </c>
      <c r="BB2" s="38" t="s">
        <v>203</v>
      </c>
      <c r="BC2" s="49">
        <v>0.23899999999999999</v>
      </c>
    </row>
    <row r="3" spans="1:55" x14ac:dyDescent="0.2">
      <c r="A3" s="48">
        <v>1</v>
      </c>
      <c r="B3" s="48" t="str">
        <f>IF(C3&gt;0,1,"")</f>
        <v/>
      </c>
      <c r="C3" s="38">
        <f>L3-AO3</f>
        <v>-1768</v>
      </c>
      <c r="D3" s="49">
        <v>0.86</v>
      </c>
      <c r="E3" s="49">
        <v>0.92800000000000005</v>
      </c>
      <c r="F3" s="51" t="s">
        <v>30</v>
      </c>
      <c r="G3" s="38" t="s">
        <v>63</v>
      </c>
      <c r="H3" s="38" t="s">
        <v>64</v>
      </c>
      <c r="I3" s="38">
        <v>450</v>
      </c>
      <c r="J3" s="38" t="s">
        <v>65</v>
      </c>
      <c r="K3" s="38">
        <v>827</v>
      </c>
      <c r="L3" s="38">
        <v>827</v>
      </c>
      <c r="M3" s="49">
        <v>0.34703748488512698</v>
      </c>
      <c r="N3" s="49">
        <v>0.34703748488512698</v>
      </c>
      <c r="O3" s="38" t="s">
        <v>45</v>
      </c>
      <c r="P3" s="38">
        <v>287</v>
      </c>
      <c r="Q3" s="38">
        <v>321</v>
      </c>
      <c r="R3" s="38">
        <v>326</v>
      </c>
      <c r="S3" s="38">
        <v>321</v>
      </c>
      <c r="T3" s="49">
        <v>7.1999999999999995E-2</v>
      </c>
      <c r="U3" s="49">
        <v>0.66</v>
      </c>
      <c r="V3" s="49">
        <v>0.11</v>
      </c>
      <c r="W3" s="49">
        <v>0.86</v>
      </c>
      <c r="X3" s="49">
        <v>0.98</v>
      </c>
      <c r="Y3" s="49">
        <v>0.02</v>
      </c>
      <c r="Z3" s="49">
        <v>0</v>
      </c>
      <c r="AA3" s="49">
        <v>0</v>
      </c>
      <c r="AB3" s="49">
        <v>0</v>
      </c>
      <c r="AC3" s="38">
        <v>1.4</v>
      </c>
      <c r="AD3" s="38">
        <v>3.9</v>
      </c>
      <c r="AE3" s="38" t="s">
        <v>35</v>
      </c>
      <c r="AF3" s="38" t="s">
        <v>66</v>
      </c>
      <c r="AI3" s="52" t="s">
        <v>445</v>
      </c>
      <c r="AJ3" s="53">
        <v>450</v>
      </c>
      <c r="AK3" s="53" t="s">
        <v>64</v>
      </c>
      <c r="AL3" s="53" t="s">
        <v>121</v>
      </c>
      <c r="AM3" s="53">
        <v>287</v>
      </c>
      <c r="AN3" s="53">
        <v>188</v>
      </c>
      <c r="AO3" s="53">
        <v>2595</v>
      </c>
      <c r="AP3" s="53">
        <v>65.5</v>
      </c>
      <c r="AQ3" s="53">
        <v>7.2</v>
      </c>
      <c r="AR3" s="53">
        <v>18</v>
      </c>
      <c r="AS3" s="53">
        <v>21</v>
      </c>
      <c r="AT3" s="53">
        <v>39</v>
      </c>
      <c r="AU3" s="53" t="s">
        <v>64</v>
      </c>
      <c r="AV3" s="53">
        <v>188</v>
      </c>
      <c r="AW3" s="53">
        <v>450</v>
      </c>
      <c r="AX3" s="53">
        <v>287</v>
      </c>
      <c r="AY3" s="53">
        <v>1</v>
      </c>
      <c r="BA3" s="51">
        <v>450</v>
      </c>
      <c r="BB3" s="38" t="s">
        <v>64</v>
      </c>
      <c r="BC3" s="49">
        <v>0.92800000000000005</v>
      </c>
    </row>
    <row r="4" spans="1:55" x14ac:dyDescent="0.2">
      <c r="A4" s="48">
        <v>1</v>
      </c>
      <c r="B4" s="48" t="str">
        <f>IF(C4&gt;0,1,"")</f>
        <v/>
      </c>
      <c r="C4" s="38">
        <f>L4-AO4</f>
        <v>-1586</v>
      </c>
      <c r="D4" s="49">
        <v>0.89</v>
      </c>
      <c r="E4" s="49">
        <v>0.97899999999999998</v>
      </c>
      <c r="F4" s="51" t="s">
        <v>74</v>
      </c>
      <c r="G4" s="38" t="s">
        <v>63</v>
      </c>
      <c r="H4" s="38" t="s">
        <v>97</v>
      </c>
      <c r="I4" s="38">
        <v>452</v>
      </c>
      <c r="J4" s="38" t="s">
        <v>98</v>
      </c>
      <c r="K4" s="38">
        <v>1286</v>
      </c>
      <c r="L4" s="38">
        <v>1241</v>
      </c>
      <c r="M4" s="49">
        <v>0.51088646967340601</v>
      </c>
      <c r="N4" s="49">
        <v>0.52941176470588203</v>
      </c>
      <c r="O4" s="38" t="s">
        <v>55</v>
      </c>
      <c r="P4" s="38">
        <v>657</v>
      </c>
      <c r="Q4" s="38">
        <v>636</v>
      </c>
      <c r="R4" s="38">
        <v>664</v>
      </c>
      <c r="S4" s="38">
        <v>573</v>
      </c>
      <c r="T4" s="49">
        <v>0.185</v>
      </c>
      <c r="U4" s="49">
        <v>0.8</v>
      </c>
      <c r="V4" s="49">
        <v>0.08</v>
      </c>
      <c r="W4" s="49">
        <v>0.89</v>
      </c>
      <c r="X4" s="49">
        <v>0.97</v>
      </c>
      <c r="Y4" s="49">
        <v>0.02</v>
      </c>
      <c r="Z4" s="49">
        <v>0</v>
      </c>
      <c r="AA4" s="49">
        <v>0</v>
      </c>
      <c r="AB4" s="49">
        <v>0</v>
      </c>
      <c r="AC4" s="38">
        <v>1.2</v>
      </c>
      <c r="AD4" s="38">
        <v>2.9</v>
      </c>
      <c r="AE4" s="38" t="s">
        <v>35</v>
      </c>
      <c r="AF4" s="38" t="s">
        <v>99</v>
      </c>
      <c r="AI4" s="52" t="s">
        <v>445</v>
      </c>
      <c r="AJ4" s="53">
        <v>452</v>
      </c>
      <c r="AK4" s="53" t="s">
        <v>97</v>
      </c>
      <c r="AL4" s="53" t="s">
        <v>121</v>
      </c>
      <c r="AM4" s="53">
        <v>657</v>
      </c>
      <c r="AN4" s="53">
        <v>523</v>
      </c>
      <c r="AO4" s="53">
        <v>2827</v>
      </c>
      <c r="AP4" s="53">
        <v>79.599999999999994</v>
      </c>
      <c r="AQ4" s="53">
        <v>18.5</v>
      </c>
      <c r="AR4" s="53">
        <v>18</v>
      </c>
      <c r="AS4" s="53">
        <v>21</v>
      </c>
      <c r="AT4" s="53">
        <v>39</v>
      </c>
      <c r="AU4" s="53" t="s">
        <v>97</v>
      </c>
      <c r="AV4" s="53">
        <v>523</v>
      </c>
      <c r="AW4" s="53">
        <v>452</v>
      </c>
      <c r="AX4" s="53">
        <v>657</v>
      </c>
      <c r="AY4" s="53">
        <v>1</v>
      </c>
      <c r="BA4" s="51">
        <v>452</v>
      </c>
      <c r="BB4" s="38" t="s">
        <v>97</v>
      </c>
      <c r="BC4" s="49">
        <v>0.97899999999999998</v>
      </c>
    </row>
    <row r="5" spans="1:55" x14ac:dyDescent="0.2">
      <c r="A5" s="48">
        <v>1</v>
      </c>
      <c r="B5" s="48" t="str">
        <f>IF(C5&gt;0,1,"")</f>
        <v/>
      </c>
      <c r="C5" s="38">
        <f>L5-AO5</f>
        <v>-45</v>
      </c>
      <c r="D5" s="49">
        <v>0.2</v>
      </c>
      <c r="E5" s="49">
        <v>0.03</v>
      </c>
      <c r="F5" s="51" t="s">
        <v>246</v>
      </c>
      <c r="G5" s="38" t="s">
        <v>31</v>
      </c>
      <c r="H5" s="38" t="s">
        <v>247</v>
      </c>
      <c r="I5" s="38">
        <v>204</v>
      </c>
      <c r="J5" s="38" t="s">
        <v>248</v>
      </c>
      <c r="K5" s="38">
        <v>709</v>
      </c>
      <c r="L5" s="38">
        <v>709</v>
      </c>
      <c r="M5" s="49">
        <v>1.0084626234132601</v>
      </c>
      <c r="N5" s="49">
        <v>1.0084626234132601</v>
      </c>
      <c r="O5" s="38" t="s">
        <v>121</v>
      </c>
      <c r="P5" s="38">
        <v>715</v>
      </c>
      <c r="Q5" s="38">
        <v>676</v>
      </c>
      <c r="R5" s="38">
        <v>627</v>
      </c>
      <c r="S5" s="38">
        <v>616</v>
      </c>
      <c r="T5" s="49">
        <v>0.71099999999999997</v>
      </c>
      <c r="U5" s="49">
        <v>0.75</v>
      </c>
      <c r="W5" s="49">
        <v>0.2</v>
      </c>
      <c r="X5" s="49">
        <v>0.03</v>
      </c>
      <c r="Y5" s="49">
        <v>0.63</v>
      </c>
      <c r="Z5" s="49">
        <v>0.02</v>
      </c>
      <c r="AA5" s="49">
        <v>0.3</v>
      </c>
      <c r="AB5" s="49">
        <v>0.03</v>
      </c>
      <c r="AC5" s="38">
        <v>0.4</v>
      </c>
      <c r="AD5" s="38">
        <v>2</v>
      </c>
      <c r="AE5" s="38" t="s">
        <v>122</v>
      </c>
      <c r="AF5" s="38" t="s">
        <v>249</v>
      </c>
      <c r="AI5" s="52" t="s">
        <v>445</v>
      </c>
      <c r="AJ5" s="53">
        <v>204</v>
      </c>
      <c r="AK5" s="53" t="s">
        <v>247</v>
      </c>
      <c r="AL5" s="53" t="s">
        <v>446</v>
      </c>
      <c r="AM5" s="53">
        <v>715</v>
      </c>
      <c r="AN5" s="53">
        <v>536</v>
      </c>
      <c r="AO5" s="53">
        <v>754</v>
      </c>
      <c r="AP5" s="53">
        <v>75</v>
      </c>
      <c r="AQ5" s="53">
        <v>71.099999999999994</v>
      </c>
      <c r="AR5" s="53">
        <v>29</v>
      </c>
      <c r="AS5" s="53">
        <v>29</v>
      </c>
      <c r="AT5" s="53">
        <v>58</v>
      </c>
      <c r="AU5" s="53" t="s">
        <v>247</v>
      </c>
      <c r="AV5" s="53">
        <v>536</v>
      </c>
      <c r="AW5" s="53">
        <v>204</v>
      </c>
      <c r="AX5" s="53">
        <v>715</v>
      </c>
      <c r="AY5" s="53">
        <v>1</v>
      </c>
      <c r="BA5" s="51">
        <v>204</v>
      </c>
      <c r="BB5" s="38" t="s">
        <v>247</v>
      </c>
      <c r="BC5" s="49">
        <v>0.03</v>
      </c>
    </row>
    <row r="6" spans="1:55" x14ac:dyDescent="0.2">
      <c r="A6" s="48">
        <v>1</v>
      </c>
      <c r="B6" s="48" t="str">
        <f>IF(C6&gt;0,1,"")</f>
        <v/>
      </c>
      <c r="C6" s="38">
        <f>L6-AO6</f>
        <v>-549</v>
      </c>
      <c r="D6" s="49">
        <v>0.46</v>
      </c>
      <c r="E6" s="49">
        <v>0.21700000000000003</v>
      </c>
      <c r="F6" s="51" t="s">
        <v>297</v>
      </c>
      <c r="G6" s="38" t="s">
        <v>31</v>
      </c>
      <c r="H6" s="38" t="s">
        <v>298</v>
      </c>
      <c r="I6" s="38">
        <v>205</v>
      </c>
      <c r="J6" s="38" t="s">
        <v>299</v>
      </c>
      <c r="K6" s="38">
        <v>504</v>
      </c>
      <c r="L6" s="38">
        <v>739</v>
      </c>
      <c r="M6" s="49">
        <v>1.15079365079365</v>
      </c>
      <c r="N6" s="49">
        <v>0.78484438430311199</v>
      </c>
      <c r="O6" s="38" t="s">
        <v>34</v>
      </c>
      <c r="P6" s="38">
        <v>580</v>
      </c>
      <c r="Q6" s="38">
        <v>596</v>
      </c>
      <c r="R6" s="38">
        <v>617</v>
      </c>
      <c r="S6" s="38">
        <v>646</v>
      </c>
      <c r="T6" s="49">
        <v>0.29499999999999998</v>
      </c>
      <c r="U6" s="49">
        <v>0.66</v>
      </c>
      <c r="W6" s="49">
        <v>0.46</v>
      </c>
      <c r="X6" s="49">
        <v>0.42</v>
      </c>
      <c r="Y6" s="49">
        <v>0.49</v>
      </c>
      <c r="Z6" s="49">
        <v>0</v>
      </c>
      <c r="AA6" s="49">
        <v>0.08</v>
      </c>
      <c r="AB6" s="49">
        <v>0.02</v>
      </c>
      <c r="AC6" s="38">
        <v>0.5</v>
      </c>
      <c r="AD6" s="38">
        <v>1.8</v>
      </c>
      <c r="AE6" s="38" t="s">
        <v>35</v>
      </c>
      <c r="AF6" s="38" t="s">
        <v>300</v>
      </c>
      <c r="AI6" s="52" t="s">
        <v>445</v>
      </c>
      <c r="AJ6" s="53">
        <v>205</v>
      </c>
      <c r="AK6" s="53" t="s">
        <v>298</v>
      </c>
      <c r="AL6" s="53" t="s">
        <v>446</v>
      </c>
      <c r="AM6" s="53">
        <v>580</v>
      </c>
      <c r="AN6" s="53">
        <v>380</v>
      </c>
      <c r="AO6" s="53">
        <v>1288</v>
      </c>
      <c r="AP6" s="53">
        <v>65.5</v>
      </c>
      <c r="AQ6" s="53">
        <v>29.5</v>
      </c>
      <c r="AR6" s="53">
        <v>42</v>
      </c>
      <c r="AS6" s="53">
        <v>57</v>
      </c>
      <c r="AT6" s="53">
        <v>99</v>
      </c>
      <c r="AU6" s="53" t="s">
        <v>298</v>
      </c>
      <c r="AV6" s="53">
        <v>380</v>
      </c>
      <c r="AW6" s="53">
        <v>205</v>
      </c>
      <c r="AX6" s="53">
        <v>580</v>
      </c>
      <c r="AY6" s="53">
        <v>1</v>
      </c>
      <c r="BA6" s="51">
        <v>205</v>
      </c>
      <c r="BB6" s="38" t="s">
        <v>298</v>
      </c>
      <c r="BC6" s="49">
        <v>0.21700000000000003</v>
      </c>
    </row>
    <row r="7" spans="1:55" x14ac:dyDescent="0.2">
      <c r="A7" s="48">
        <v>1</v>
      </c>
      <c r="B7" s="48" t="str">
        <f>IF(C7&gt;0,1,"")</f>
        <v/>
      </c>
      <c r="C7" s="38">
        <f>L7-AO7</f>
        <v>-196</v>
      </c>
      <c r="D7" s="49">
        <v>0.64</v>
      </c>
      <c r="E7" s="49">
        <v>0.95700000000000007</v>
      </c>
      <c r="F7" s="51" t="s">
        <v>30</v>
      </c>
      <c r="G7" s="38" t="s">
        <v>31</v>
      </c>
      <c r="H7" s="38" t="s">
        <v>32</v>
      </c>
      <c r="I7" s="38">
        <v>206</v>
      </c>
      <c r="J7" s="38" t="s">
        <v>33</v>
      </c>
      <c r="K7" s="38">
        <v>510</v>
      </c>
      <c r="L7" s="38">
        <v>510</v>
      </c>
      <c r="M7" s="49">
        <v>0.72941176470588198</v>
      </c>
      <c r="N7" s="49">
        <v>0.72941176470588198</v>
      </c>
      <c r="O7" s="38" t="s">
        <v>34</v>
      </c>
      <c r="P7" s="38">
        <v>372</v>
      </c>
      <c r="Q7" s="38">
        <v>384</v>
      </c>
      <c r="R7" s="38">
        <v>456</v>
      </c>
      <c r="S7" s="38">
        <v>479</v>
      </c>
      <c r="T7" s="49">
        <v>0.19500000000000001</v>
      </c>
      <c r="U7" s="49">
        <v>0.37</v>
      </c>
      <c r="W7" s="49">
        <v>0.64</v>
      </c>
      <c r="X7" s="49">
        <v>0.97</v>
      </c>
      <c r="Y7" s="49">
        <v>0.01</v>
      </c>
      <c r="Z7" s="49">
        <v>0</v>
      </c>
      <c r="AA7" s="49">
        <v>0.01</v>
      </c>
      <c r="AB7" s="49">
        <v>0</v>
      </c>
      <c r="AC7" s="38">
        <v>0.6</v>
      </c>
      <c r="AD7" s="38">
        <v>2.2999999999999998</v>
      </c>
      <c r="AE7" s="38" t="s">
        <v>35</v>
      </c>
      <c r="AF7" s="38" t="s">
        <v>36</v>
      </c>
      <c r="AI7" s="52" t="s">
        <v>445</v>
      </c>
      <c r="AJ7" s="53">
        <v>206</v>
      </c>
      <c r="AK7" s="53" t="s">
        <v>32</v>
      </c>
      <c r="AL7" s="53" t="s">
        <v>446</v>
      </c>
      <c r="AM7" s="53">
        <v>372</v>
      </c>
      <c r="AN7" s="53">
        <v>138</v>
      </c>
      <c r="AO7" s="53">
        <v>706</v>
      </c>
      <c r="AP7" s="53">
        <v>37.1</v>
      </c>
      <c r="AQ7" s="53">
        <v>19.5</v>
      </c>
      <c r="AR7" s="53">
        <v>47</v>
      </c>
      <c r="AS7" s="53">
        <v>75</v>
      </c>
      <c r="AT7" s="53">
        <v>122</v>
      </c>
      <c r="AU7" s="53" t="s">
        <v>32</v>
      </c>
      <c r="AV7" s="53">
        <v>138</v>
      </c>
      <c r="AW7" s="53">
        <v>206</v>
      </c>
      <c r="AX7" s="53">
        <v>372</v>
      </c>
      <c r="AY7" s="53">
        <v>1</v>
      </c>
      <c r="BA7" s="51">
        <v>206</v>
      </c>
      <c r="BB7" s="38" t="s">
        <v>32</v>
      </c>
      <c r="BC7" s="49">
        <v>0.95700000000000007</v>
      </c>
    </row>
    <row r="8" spans="1:55" x14ac:dyDescent="0.2">
      <c r="A8" s="48">
        <v>1</v>
      </c>
      <c r="B8" s="48">
        <f>IF(C8&gt;0,1,"")</f>
        <v>1</v>
      </c>
      <c r="C8" s="38">
        <f>L8-AO8</f>
        <v>197</v>
      </c>
      <c r="D8" s="49">
        <v>0.06</v>
      </c>
      <c r="E8" s="49">
        <v>0.19400000000000001</v>
      </c>
      <c r="F8" s="51" t="s">
        <v>196</v>
      </c>
      <c r="G8" s="38" t="s">
        <v>31</v>
      </c>
      <c r="H8" s="38" t="s">
        <v>197</v>
      </c>
      <c r="I8" s="38">
        <v>212</v>
      </c>
      <c r="J8" s="38" t="s">
        <v>198</v>
      </c>
      <c r="K8" s="38">
        <v>420</v>
      </c>
      <c r="L8" s="38">
        <v>577</v>
      </c>
      <c r="M8" s="49">
        <v>0.99761904761904796</v>
      </c>
      <c r="N8" s="49">
        <v>0.72616984402079698</v>
      </c>
      <c r="O8" s="38" t="s">
        <v>34</v>
      </c>
      <c r="P8" s="38">
        <v>419</v>
      </c>
      <c r="Q8" s="38">
        <v>431</v>
      </c>
      <c r="R8" s="38">
        <v>433</v>
      </c>
      <c r="S8" s="38">
        <v>437</v>
      </c>
      <c r="T8" s="49">
        <v>0.745</v>
      </c>
      <c r="U8" s="49">
        <v>0.68</v>
      </c>
      <c r="W8" s="49">
        <v>0.06</v>
      </c>
      <c r="X8" s="49">
        <v>0.12</v>
      </c>
      <c r="Y8" s="49">
        <v>0.1</v>
      </c>
      <c r="Z8" s="49">
        <v>0.04</v>
      </c>
      <c r="AA8" s="49">
        <v>0.64</v>
      </c>
      <c r="AB8" s="49">
        <v>0.1</v>
      </c>
      <c r="AC8" s="38">
        <v>0.4</v>
      </c>
      <c r="AD8" s="38">
        <v>3.3</v>
      </c>
      <c r="AE8" s="38" t="s">
        <v>122</v>
      </c>
      <c r="AF8" s="38" t="s">
        <v>199</v>
      </c>
      <c r="AG8" s="38" t="s">
        <v>96</v>
      </c>
      <c r="AI8" s="52" t="s">
        <v>445</v>
      </c>
      <c r="AJ8" s="53">
        <v>212</v>
      </c>
      <c r="AK8" s="53" t="s">
        <v>197</v>
      </c>
      <c r="AL8" s="53" t="s">
        <v>446</v>
      </c>
      <c r="AM8" s="53">
        <v>419</v>
      </c>
      <c r="AN8" s="53">
        <v>283</v>
      </c>
      <c r="AO8" s="53">
        <v>380</v>
      </c>
      <c r="AP8" s="53">
        <v>67.5</v>
      </c>
      <c r="AQ8" s="53">
        <v>74.5</v>
      </c>
      <c r="AR8" s="53">
        <v>9</v>
      </c>
      <c r="AS8" s="53">
        <v>12</v>
      </c>
      <c r="AT8" s="53">
        <v>21</v>
      </c>
      <c r="AU8" s="53" t="s">
        <v>197</v>
      </c>
      <c r="AV8" s="53">
        <v>283</v>
      </c>
      <c r="AW8" s="53">
        <v>212</v>
      </c>
      <c r="AX8" s="53">
        <v>419</v>
      </c>
      <c r="AY8" s="53">
        <v>1</v>
      </c>
      <c r="BA8" s="51">
        <v>212</v>
      </c>
      <c r="BB8" s="38" t="s">
        <v>197</v>
      </c>
      <c r="BC8" s="49">
        <v>0.19400000000000001</v>
      </c>
    </row>
    <row r="9" spans="1:55" x14ac:dyDescent="0.2">
      <c r="A9" s="48">
        <v>1</v>
      </c>
      <c r="B9" s="48" t="str">
        <f>IF(C9&gt;0,1,"")</f>
        <v/>
      </c>
      <c r="C9" s="38">
        <f>L9-AO9</f>
        <v>-697</v>
      </c>
      <c r="D9" s="49">
        <v>0.43</v>
      </c>
      <c r="E9" s="49">
        <v>3.9E-2</v>
      </c>
      <c r="F9" s="51" t="s">
        <v>145</v>
      </c>
      <c r="G9" s="38" t="s">
        <v>31</v>
      </c>
      <c r="H9" s="38" t="s">
        <v>146</v>
      </c>
      <c r="I9" s="38">
        <v>213</v>
      </c>
      <c r="J9" s="38" t="s">
        <v>147</v>
      </c>
      <c r="K9" s="38">
        <v>598</v>
      </c>
      <c r="L9" s="38">
        <v>598</v>
      </c>
      <c r="M9" s="49">
        <v>0.98829431438127102</v>
      </c>
      <c r="N9" s="49">
        <v>0.98829431438127102</v>
      </c>
      <c r="O9" s="38" t="s">
        <v>121</v>
      </c>
      <c r="P9" s="38">
        <v>591</v>
      </c>
      <c r="Q9" s="38">
        <v>597</v>
      </c>
      <c r="R9" s="38">
        <v>633</v>
      </c>
      <c r="S9" s="38">
        <v>713</v>
      </c>
      <c r="T9" s="49">
        <v>0.34399999999999997</v>
      </c>
      <c r="U9" s="49">
        <v>0.75</v>
      </c>
      <c r="W9" s="49">
        <v>0.43</v>
      </c>
      <c r="X9" s="49">
        <v>0.21</v>
      </c>
      <c r="Y9" s="49">
        <v>0.77</v>
      </c>
      <c r="Z9" s="49">
        <v>0</v>
      </c>
      <c r="AA9" s="49">
        <v>0.02</v>
      </c>
      <c r="AB9" s="49">
        <v>0</v>
      </c>
      <c r="AC9" s="38">
        <v>0.4</v>
      </c>
      <c r="AD9" s="38">
        <v>1</v>
      </c>
      <c r="AE9" s="38" t="s">
        <v>35</v>
      </c>
      <c r="AF9" s="38" t="s">
        <v>148</v>
      </c>
      <c r="AI9" s="52" t="s">
        <v>445</v>
      </c>
      <c r="AJ9" s="53">
        <v>213</v>
      </c>
      <c r="AK9" s="53" t="s">
        <v>146</v>
      </c>
      <c r="AL9" s="53" t="s">
        <v>446</v>
      </c>
      <c r="AM9" s="53">
        <v>591</v>
      </c>
      <c r="AN9" s="53">
        <v>445</v>
      </c>
      <c r="AO9" s="53">
        <v>1295</v>
      </c>
      <c r="AP9" s="53">
        <v>75.3</v>
      </c>
      <c r="AQ9" s="53">
        <v>34.4</v>
      </c>
      <c r="AR9" s="53">
        <v>42</v>
      </c>
      <c r="AS9" s="53">
        <v>48</v>
      </c>
      <c r="AT9" s="53">
        <v>90</v>
      </c>
      <c r="AU9" s="53" t="s">
        <v>146</v>
      </c>
      <c r="AV9" s="53">
        <v>445</v>
      </c>
      <c r="AW9" s="53">
        <v>213</v>
      </c>
      <c r="AX9" s="53">
        <v>591</v>
      </c>
      <c r="AY9" s="53">
        <v>1</v>
      </c>
      <c r="BA9" s="51">
        <v>213</v>
      </c>
      <c r="BB9" s="38" t="s">
        <v>146</v>
      </c>
      <c r="BC9" s="49">
        <v>3.9E-2</v>
      </c>
    </row>
    <row r="10" spans="1:55" x14ac:dyDescent="0.2">
      <c r="A10" s="48">
        <v>1</v>
      </c>
      <c r="B10" s="48" t="str">
        <f>IF(C10&gt;0,1,"")</f>
        <v/>
      </c>
      <c r="C10" s="38">
        <f>L10-AO10</f>
        <v>-551</v>
      </c>
      <c r="D10" s="49">
        <v>0.62</v>
      </c>
      <c r="E10" s="49">
        <v>0.85399999999999998</v>
      </c>
      <c r="F10" s="51" t="s">
        <v>165</v>
      </c>
      <c r="G10" s="38" t="s">
        <v>67</v>
      </c>
      <c r="H10" s="38" t="s">
        <v>190</v>
      </c>
      <c r="I10" s="38">
        <v>347</v>
      </c>
      <c r="J10" s="38" t="s">
        <v>191</v>
      </c>
      <c r="K10" s="38">
        <v>485</v>
      </c>
      <c r="L10" s="38">
        <v>455</v>
      </c>
      <c r="M10" s="49">
        <v>0.73608247422680395</v>
      </c>
      <c r="N10" s="49">
        <v>0.78461538461538505</v>
      </c>
      <c r="O10" s="38" t="s">
        <v>34</v>
      </c>
      <c r="P10" s="38">
        <v>357</v>
      </c>
      <c r="Q10" s="38">
        <v>327</v>
      </c>
      <c r="R10" s="38">
        <v>345</v>
      </c>
      <c r="S10" s="38">
        <v>360</v>
      </c>
      <c r="T10" s="49">
        <v>0.189</v>
      </c>
      <c r="U10" s="49">
        <v>0.53</v>
      </c>
      <c r="V10" s="49">
        <v>0.12</v>
      </c>
      <c r="W10" s="49">
        <v>0.62</v>
      </c>
      <c r="X10" s="49">
        <v>0.81</v>
      </c>
      <c r="Y10" s="49">
        <v>0.18</v>
      </c>
      <c r="Z10" s="49">
        <v>0</v>
      </c>
      <c r="AA10" s="49">
        <v>0</v>
      </c>
      <c r="AB10" s="49">
        <v>0</v>
      </c>
      <c r="AC10" s="38">
        <v>1.5</v>
      </c>
      <c r="AD10" s="38">
        <v>3.8</v>
      </c>
      <c r="AE10" s="38" t="s">
        <v>35</v>
      </c>
      <c r="AF10" s="38" t="s">
        <v>192</v>
      </c>
      <c r="AI10" s="52" t="s">
        <v>445</v>
      </c>
      <c r="AJ10" s="53">
        <v>347</v>
      </c>
      <c r="AK10" s="53" t="s">
        <v>190</v>
      </c>
      <c r="AL10" s="53" t="s">
        <v>448</v>
      </c>
      <c r="AM10" s="53">
        <v>357</v>
      </c>
      <c r="AN10" s="53">
        <v>190</v>
      </c>
      <c r="AO10" s="53">
        <v>1006</v>
      </c>
      <c r="AP10" s="53">
        <v>53.2</v>
      </c>
      <c r="AQ10" s="53">
        <v>18.899999999999999</v>
      </c>
      <c r="AR10" s="53">
        <v>18</v>
      </c>
      <c r="AS10" s="53">
        <v>44</v>
      </c>
      <c r="AT10" s="53">
        <v>62</v>
      </c>
      <c r="AU10" s="53" t="s">
        <v>190</v>
      </c>
      <c r="AV10" s="53">
        <v>190</v>
      </c>
      <c r="AW10" s="53">
        <v>347</v>
      </c>
      <c r="AX10" s="53">
        <v>357</v>
      </c>
      <c r="AY10" s="53">
        <v>1</v>
      </c>
      <c r="BA10" s="51">
        <v>347</v>
      </c>
      <c r="BB10" s="38" t="s">
        <v>190</v>
      </c>
      <c r="BC10" s="49">
        <v>0.85399999999999998</v>
      </c>
    </row>
    <row r="11" spans="1:55" x14ac:dyDescent="0.2">
      <c r="A11" s="48">
        <v>1</v>
      </c>
      <c r="B11" s="48" t="str">
        <f>IF(C11&gt;0,1,"")</f>
        <v/>
      </c>
      <c r="C11" s="38">
        <f>L11-AO11</f>
        <v>-437</v>
      </c>
      <c r="D11" s="49">
        <v>0.73</v>
      </c>
      <c r="E11" s="49">
        <v>0.93199999999999994</v>
      </c>
      <c r="F11" s="51" t="s">
        <v>196</v>
      </c>
      <c r="G11" s="38" t="s">
        <v>100</v>
      </c>
      <c r="H11" s="38" t="s">
        <v>234</v>
      </c>
      <c r="I11" s="38">
        <v>404</v>
      </c>
      <c r="J11" s="38" t="s">
        <v>235</v>
      </c>
      <c r="K11" s="38">
        <v>0</v>
      </c>
      <c r="L11" s="38">
        <v>640</v>
      </c>
      <c r="M11" s="49">
        <v>0.52898550724637705</v>
      </c>
      <c r="N11" s="49">
        <v>0.68437499999999996</v>
      </c>
      <c r="O11" s="38" t="s">
        <v>55</v>
      </c>
      <c r="P11" s="38">
        <v>438</v>
      </c>
      <c r="Q11" s="38">
        <v>414</v>
      </c>
      <c r="R11" s="38">
        <v>398</v>
      </c>
      <c r="S11" s="38">
        <v>433</v>
      </c>
      <c r="T11" s="49">
        <v>0.20899999999999999</v>
      </c>
      <c r="U11" s="49">
        <v>0.51</v>
      </c>
      <c r="V11" s="49"/>
      <c r="W11" s="49">
        <v>0.73</v>
      </c>
      <c r="X11" s="49">
        <v>0.76</v>
      </c>
      <c r="Y11" s="49">
        <v>0.24</v>
      </c>
      <c r="Z11" s="49">
        <v>0</v>
      </c>
      <c r="AA11" s="49">
        <v>0</v>
      </c>
      <c r="AB11" s="49">
        <v>0.01</v>
      </c>
      <c r="AC11" s="38">
        <v>0.4</v>
      </c>
      <c r="AD11" s="38">
        <v>2.9</v>
      </c>
      <c r="AE11" s="38" t="s">
        <v>35</v>
      </c>
      <c r="AF11" s="38" t="s">
        <v>236</v>
      </c>
      <c r="AI11" s="52" t="s">
        <v>445</v>
      </c>
      <c r="AJ11" s="53">
        <v>404</v>
      </c>
      <c r="AK11" s="53" t="s">
        <v>234</v>
      </c>
      <c r="AL11" s="53" t="s">
        <v>449</v>
      </c>
      <c r="AM11" s="53">
        <v>438</v>
      </c>
      <c r="AN11" s="53">
        <v>225</v>
      </c>
      <c r="AO11" s="53">
        <v>1077</v>
      </c>
      <c r="AP11" s="53">
        <v>51.4</v>
      </c>
      <c r="AQ11" s="53">
        <v>20.9</v>
      </c>
      <c r="AR11" s="53">
        <v>65</v>
      </c>
      <c r="AS11" s="53">
        <v>93</v>
      </c>
      <c r="AT11" s="53">
        <v>158</v>
      </c>
      <c r="AU11" s="53" t="s">
        <v>234</v>
      </c>
      <c r="AV11" s="53">
        <v>225</v>
      </c>
      <c r="AW11" s="53">
        <v>404</v>
      </c>
      <c r="AX11" s="53">
        <v>438</v>
      </c>
      <c r="AY11" s="53">
        <v>1</v>
      </c>
      <c r="BA11" s="51">
        <v>404</v>
      </c>
      <c r="BB11" s="38" t="s">
        <v>234</v>
      </c>
      <c r="BC11" s="49">
        <v>0.93199999999999994</v>
      </c>
    </row>
    <row r="12" spans="1:55" x14ac:dyDescent="0.2">
      <c r="A12" s="48">
        <v>1</v>
      </c>
      <c r="B12" s="48" t="str">
        <f>IF(C12&gt;0,1,"")</f>
        <v/>
      </c>
      <c r="C12" s="38">
        <f>L12-AO12</f>
        <v>-116</v>
      </c>
      <c r="D12" s="49">
        <v>0.3</v>
      </c>
      <c r="E12" s="49">
        <v>0.183</v>
      </c>
      <c r="F12" s="51" t="s">
        <v>297</v>
      </c>
      <c r="G12" s="38" t="s">
        <v>31</v>
      </c>
      <c r="H12" s="38" t="s">
        <v>301</v>
      </c>
      <c r="I12" s="38">
        <v>296</v>
      </c>
      <c r="J12" s="38" t="s">
        <v>302</v>
      </c>
      <c r="K12" s="38">
        <v>633</v>
      </c>
      <c r="L12" s="38">
        <v>633</v>
      </c>
      <c r="M12" s="49">
        <v>0.68404423380726698</v>
      </c>
      <c r="N12" s="49">
        <v>0.68404423380726698</v>
      </c>
      <c r="O12" s="38" t="s">
        <v>55</v>
      </c>
      <c r="P12" s="38">
        <v>433</v>
      </c>
      <c r="Q12" s="38">
        <v>425</v>
      </c>
      <c r="R12" s="38">
        <v>469</v>
      </c>
      <c r="S12" s="38">
        <v>473</v>
      </c>
      <c r="T12" s="49">
        <v>0.28599999999999998</v>
      </c>
      <c r="U12" s="49">
        <v>0.49</v>
      </c>
      <c r="W12" s="49">
        <v>0.3</v>
      </c>
      <c r="X12" s="49">
        <v>0.16</v>
      </c>
      <c r="Y12" s="49">
        <v>0.64</v>
      </c>
      <c r="Z12" s="49">
        <v>0</v>
      </c>
      <c r="AA12" s="49">
        <v>0.13</v>
      </c>
      <c r="AB12" s="49">
        <v>7.0000000000000007E-2</v>
      </c>
      <c r="AC12" s="38">
        <v>0.6</v>
      </c>
      <c r="AD12" s="38">
        <v>1.9</v>
      </c>
      <c r="AE12" s="38" t="s">
        <v>35</v>
      </c>
      <c r="AF12" s="38" t="s">
        <v>303</v>
      </c>
      <c r="AI12" s="52" t="s">
        <v>445</v>
      </c>
      <c r="AJ12" s="53">
        <v>296</v>
      </c>
      <c r="AK12" s="53" t="s">
        <v>301</v>
      </c>
      <c r="AL12" s="53" t="s">
        <v>446</v>
      </c>
      <c r="AM12" s="53">
        <v>433</v>
      </c>
      <c r="AN12" s="53">
        <v>214</v>
      </c>
      <c r="AO12" s="53">
        <v>749</v>
      </c>
      <c r="AP12" s="53">
        <v>49.4</v>
      </c>
      <c r="AQ12" s="53">
        <v>28.6</v>
      </c>
      <c r="AR12" s="53">
        <v>44</v>
      </c>
      <c r="AS12" s="53">
        <v>54</v>
      </c>
      <c r="AT12" s="53">
        <v>98</v>
      </c>
      <c r="AU12" s="53" t="s">
        <v>301</v>
      </c>
      <c r="AV12" s="53">
        <v>214</v>
      </c>
      <c r="AW12" s="53">
        <v>296</v>
      </c>
      <c r="AX12" s="53">
        <v>433</v>
      </c>
      <c r="AY12" s="53">
        <v>1</v>
      </c>
      <c r="BA12" s="51">
        <v>296</v>
      </c>
      <c r="BB12" s="38" t="s">
        <v>301</v>
      </c>
      <c r="BC12" s="49">
        <v>0.183</v>
      </c>
    </row>
    <row r="13" spans="1:55" x14ac:dyDescent="0.2">
      <c r="A13" s="48">
        <v>1</v>
      </c>
      <c r="B13" s="48" t="str">
        <f>IF(C13&gt;0,1,"")</f>
        <v/>
      </c>
      <c r="C13" s="38">
        <f>L13-AO13</f>
        <v>-887</v>
      </c>
      <c r="D13" s="49">
        <v>0.56000000000000005</v>
      </c>
      <c r="E13" s="49">
        <v>0.88200000000000001</v>
      </c>
      <c r="F13" s="51" t="s">
        <v>165</v>
      </c>
      <c r="G13" s="38" t="s">
        <v>31</v>
      </c>
      <c r="H13" s="38" t="s">
        <v>166</v>
      </c>
      <c r="I13" s="38">
        <v>219</v>
      </c>
      <c r="J13" s="38" t="s">
        <v>167</v>
      </c>
      <c r="K13" s="38">
        <v>482</v>
      </c>
      <c r="L13" s="38">
        <v>436</v>
      </c>
      <c r="M13" s="49">
        <v>0.427385892116183</v>
      </c>
      <c r="N13" s="49">
        <v>0.47247706422018299</v>
      </c>
      <c r="O13" s="38" t="s">
        <v>45</v>
      </c>
      <c r="P13" s="38">
        <v>206</v>
      </c>
      <c r="Q13" s="38">
        <v>188</v>
      </c>
      <c r="R13" s="38">
        <v>209</v>
      </c>
      <c r="S13" s="38">
        <v>230</v>
      </c>
      <c r="T13" s="49">
        <v>0.109</v>
      </c>
      <c r="U13" s="49">
        <v>0.7</v>
      </c>
      <c r="W13" s="49">
        <v>0.56000000000000005</v>
      </c>
      <c r="X13" s="49">
        <v>0.76</v>
      </c>
      <c r="Y13" s="49">
        <v>0.15</v>
      </c>
      <c r="Z13" s="49">
        <v>0.01</v>
      </c>
      <c r="AA13" s="49">
        <v>7.0000000000000007E-2</v>
      </c>
      <c r="AB13" s="49">
        <v>0.02</v>
      </c>
      <c r="AC13" s="38">
        <v>0.9</v>
      </c>
      <c r="AD13" s="38">
        <v>2.9</v>
      </c>
      <c r="AE13" s="38" t="s">
        <v>35</v>
      </c>
      <c r="AF13" s="38" t="s">
        <v>168</v>
      </c>
      <c r="AI13" s="52" t="s">
        <v>445</v>
      </c>
      <c r="AJ13" s="53">
        <v>219</v>
      </c>
      <c r="AK13" s="53" t="s">
        <v>166</v>
      </c>
      <c r="AL13" s="53" t="s">
        <v>446</v>
      </c>
      <c r="AM13" s="53">
        <v>206</v>
      </c>
      <c r="AN13" s="53">
        <v>144</v>
      </c>
      <c r="AO13" s="53">
        <v>1323</v>
      </c>
      <c r="AP13" s="53">
        <v>69.900000000000006</v>
      </c>
      <c r="AQ13" s="53">
        <v>10.9</v>
      </c>
      <c r="AR13" s="53">
        <v>59</v>
      </c>
      <c r="AS13" s="53">
        <v>69</v>
      </c>
      <c r="AT13" s="53">
        <v>128</v>
      </c>
      <c r="AU13" s="53" t="s">
        <v>166</v>
      </c>
      <c r="AV13" s="53">
        <v>144</v>
      </c>
      <c r="AW13" s="53">
        <v>219</v>
      </c>
      <c r="AX13" s="53">
        <v>206</v>
      </c>
      <c r="AY13" s="53">
        <v>1</v>
      </c>
      <c r="BA13" s="51">
        <v>219</v>
      </c>
      <c r="BB13" s="38" t="s">
        <v>166</v>
      </c>
      <c r="BC13" s="49">
        <v>0.88200000000000001</v>
      </c>
    </row>
    <row r="14" spans="1:55" x14ac:dyDescent="0.2">
      <c r="A14" s="48">
        <v>1</v>
      </c>
      <c r="B14" s="48" t="str">
        <f>IF(C14&gt;0,1,"")</f>
        <v/>
      </c>
      <c r="C14" s="38">
        <f>L14-AO14</f>
        <v>-322</v>
      </c>
      <c r="D14" s="49">
        <v>0.4</v>
      </c>
      <c r="E14" s="49">
        <v>0.89100000000000001</v>
      </c>
      <c r="F14" s="51" t="s">
        <v>165</v>
      </c>
      <c r="G14" s="38" t="s">
        <v>31</v>
      </c>
      <c r="H14" s="38" t="s">
        <v>169</v>
      </c>
      <c r="I14" s="38">
        <v>220</v>
      </c>
      <c r="J14" s="38" t="s">
        <v>170</v>
      </c>
      <c r="K14" s="38">
        <v>530</v>
      </c>
      <c r="L14" s="38">
        <v>328</v>
      </c>
      <c r="M14" s="49">
        <v>0.48679245283018902</v>
      </c>
      <c r="N14" s="49">
        <v>0.78658536585365901</v>
      </c>
      <c r="O14" s="38" t="s">
        <v>34</v>
      </c>
      <c r="P14" s="38">
        <v>258</v>
      </c>
      <c r="Q14" s="38">
        <v>241</v>
      </c>
      <c r="R14" s="38">
        <v>267</v>
      </c>
      <c r="S14" s="38">
        <v>285</v>
      </c>
      <c r="T14" s="49">
        <v>0.21199999999999999</v>
      </c>
      <c r="U14" s="49">
        <v>0.54</v>
      </c>
      <c r="W14" s="49">
        <v>0.4</v>
      </c>
      <c r="X14" s="49">
        <v>0.69</v>
      </c>
      <c r="Y14" s="49">
        <v>0.11</v>
      </c>
      <c r="Z14" s="49">
        <v>0</v>
      </c>
      <c r="AA14" s="49">
        <v>0.19</v>
      </c>
      <c r="AB14" s="49">
        <v>0</v>
      </c>
      <c r="AC14" s="38">
        <v>0.5</v>
      </c>
      <c r="AD14" s="38">
        <v>2.1</v>
      </c>
      <c r="AE14" s="38" t="s">
        <v>35</v>
      </c>
      <c r="AF14" s="38" t="s">
        <v>171</v>
      </c>
      <c r="AG14" s="38" t="s">
        <v>96</v>
      </c>
      <c r="AI14" s="52" t="s">
        <v>445</v>
      </c>
      <c r="AJ14" s="53">
        <v>220</v>
      </c>
      <c r="AK14" s="53" t="s">
        <v>169</v>
      </c>
      <c r="AL14" s="53" t="s">
        <v>446</v>
      </c>
      <c r="AM14" s="53">
        <v>258</v>
      </c>
      <c r="AN14" s="53">
        <v>138</v>
      </c>
      <c r="AO14" s="53">
        <v>650</v>
      </c>
      <c r="AP14" s="53">
        <v>53.5</v>
      </c>
      <c r="AQ14" s="53">
        <v>21.2</v>
      </c>
      <c r="AR14" s="53">
        <v>32</v>
      </c>
      <c r="AS14" s="53">
        <v>58</v>
      </c>
      <c r="AT14" s="53">
        <v>90</v>
      </c>
      <c r="AU14" s="53" t="s">
        <v>169</v>
      </c>
      <c r="AV14" s="53">
        <v>138</v>
      </c>
      <c r="AW14" s="53">
        <v>220</v>
      </c>
      <c r="AX14" s="53">
        <v>258</v>
      </c>
      <c r="AY14" s="53">
        <v>1</v>
      </c>
      <c r="BA14" s="51">
        <v>220</v>
      </c>
      <c r="BB14" s="38" t="s">
        <v>169</v>
      </c>
      <c r="BC14" s="49">
        <v>0.89100000000000001</v>
      </c>
    </row>
    <row r="15" spans="1:55" x14ac:dyDescent="0.2">
      <c r="A15" s="48">
        <v>1</v>
      </c>
      <c r="B15" s="48" t="str">
        <f>IF(C15&gt;0,1,"")</f>
        <v/>
      </c>
      <c r="C15" s="38">
        <f>L15-AO15</f>
        <v>-275</v>
      </c>
      <c r="D15" s="49">
        <v>0.78</v>
      </c>
      <c r="E15" s="49">
        <v>0.93799999999999994</v>
      </c>
      <c r="F15" s="51" t="s">
        <v>322</v>
      </c>
      <c r="G15" s="38" t="s">
        <v>31</v>
      </c>
      <c r="H15" s="38" t="s">
        <v>326</v>
      </c>
      <c r="I15" s="38">
        <v>221</v>
      </c>
      <c r="J15" s="38" t="s">
        <v>327</v>
      </c>
      <c r="K15" s="38">
        <v>413</v>
      </c>
      <c r="L15" s="38">
        <v>413</v>
      </c>
      <c r="M15" s="49">
        <v>0.67312348668280897</v>
      </c>
      <c r="N15" s="49">
        <v>0.67312348668280897</v>
      </c>
      <c r="O15" s="38" t="s">
        <v>55</v>
      </c>
      <c r="P15" s="38">
        <v>278</v>
      </c>
      <c r="Q15" s="38">
        <v>256</v>
      </c>
      <c r="R15" s="38">
        <v>270</v>
      </c>
      <c r="S15" s="38">
        <v>311</v>
      </c>
      <c r="T15" s="49">
        <v>0.215</v>
      </c>
      <c r="U15" s="49">
        <v>0.53</v>
      </c>
      <c r="W15" s="49">
        <v>0.78</v>
      </c>
      <c r="X15" s="49">
        <v>0.96</v>
      </c>
      <c r="Y15" s="49">
        <v>0.04</v>
      </c>
      <c r="Z15" s="49">
        <v>0</v>
      </c>
      <c r="AA15" s="49">
        <v>0</v>
      </c>
      <c r="AB15" s="49">
        <v>0</v>
      </c>
      <c r="AC15" s="38">
        <v>0.3</v>
      </c>
      <c r="AD15" s="38">
        <v>3.3</v>
      </c>
      <c r="AE15" s="38" t="s">
        <v>35</v>
      </c>
      <c r="AF15" s="38" t="s">
        <v>328</v>
      </c>
      <c r="AI15" s="52" t="s">
        <v>445</v>
      </c>
      <c r="AJ15" s="53">
        <v>221</v>
      </c>
      <c r="AK15" s="53" t="s">
        <v>326</v>
      </c>
      <c r="AL15" s="53" t="s">
        <v>446</v>
      </c>
      <c r="AM15" s="53">
        <v>278</v>
      </c>
      <c r="AN15" s="53">
        <v>148</v>
      </c>
      <c r="AO15" s="53">
        <v>688</v>
      </c>
      <c r="AP15" s="53">
        <v>53.2</v>
      </c>
      <c r="AQ15" s="53">
        <v>21.5</v>
      </c>
      <c r="AR15" s="53">
        <v>47</v>
      </c>
      <c r="AS15" s="53">
        <v>69</v>
      </c>
      <c r="AT15" s="53">
        <v>116</v>
      </c>
      <c r="AU15" s="53" t="s">
        <v>326</v>
      </c>
      <c r="AV15" s="53">
        <v>148</v>
      </c>
      <c r="AW15" s="53">
        <v>221</v>
      </c>
      <c r="AX15" s="53">
        <v>278</v>
      </c>
      <c r="AY15" s="53">
        <v>1</v>
      </c>
      <c r="BA15" s="51">
        <v>221</v>
      </c>
      <c r="BB15" s="38" t="s">
        <v>326</v>
      </c>
      <c r="BC15" s="49">
        <v>0.93799999999999994</v>
      </c>
    </row>
    <row r="16" spans="1:55" x14ac:dyDescent="0.2">
      <c r="A16" s="48">
        <v>1</v>
      </c>
      <c r="B16" s="48" t="str">
        <f>IF(C16&gt;0,1,"")</f>
        <v/>
      </c>
      <c r="C16" s="38">
        <f>L16-AO16</f>
        <v>-492</v>
      </c>
      <c r="D16" s="49">
        <v>0.83</v>
      </c>
      <c r="E16" s="49">
        <v>0.92999999999999994</v>
      </c>
      <c r="F16" s="51" t="s">
        <v>322</v>
      </c>
      <c r="G16" s="38" t="s">
        <v>31</v>
      </c>
      <c r="H16" s="38" t="s">
        <v>332</v>
      </c>
      <c r="I16" s="38">
        <v>247</v>
      </c>
      <c r="J16" s="38" t="s">
        <v>333</v>
      </c>
      <c r="K16" s="38">
        <v>395</v>
      </c>
      <c r="L16" s="38">
        <v>395</v>
      </c>
      <c r="M16" s="49">
        <v>0.63037974683544296</v>
      </c>
      <c r="N16" s="49">
        <v>0.63037974683544296</v>
      </c>
      <c r="O16" s="38" t="s">
        <v>55</v>
      </c>
      <c r="P16" s="38">
        <v>249</v>
      </c>
      <c r="Q16" s="38">
        <v>231</v>
      </c>
      <c r="R16" s="38">
        <v>233</v>
      </c>
      <c r="S16" s="38">
        <v>235</v>
      </c>
      <c r="T16" s="49">
        <v>0.16900000000000001</v>
      </c>
      <c r="U16" s="49">
        <v>0.6</v>
      </c>
      <c r="W16" s="49">
        <v>0.83</v>
      </c>
      <c r="X16" s="49">
        <v>0.96</v>
      </c>
      <c r="Y16" s="49">
        <v>0.03</v>
      </c>
      <c r="Z16" s="49">
        <v>0</v>
      </c>
      <c r="AA16" s="49">
        <v>0.01</v>
      </c>
      <c r="AB16" s="49">
        <v>0.01</v>
      </c>
      <c r="AC16" s="38">
        <v>0.3</v>
      </c>
      <c r="AD16" s="38">
        <v>2.6</v>
      </c>
      <c r="AE16" s="38" t="s">
        <v>35</v>
      </c>
      <c r="AF16" s="38" t="s">
        <v>334</v>
      </c>
      <c r="AI16" s="52" t="s">
        <v>445</v>
      </c>
      <c r="AJ16" s="53">
        <v>247</v>
      </c>
      <c r="AK16" s="53" t="s">
        <v>332</v>
      </c>
      <c r="AL16" s="53" t="s">
        <v>446</v>
      </c>
      <c r="AM16" s="53">
        <v>249</v>
      </c>
      <c r="AN16" s="53">
        <v>150</v>
      </c>
      <c r="AO16" s="53">
        <v>887</v>
      </c>
      <c r="AP16" s="53">
        <v>60.2</v>
      </c>
      <c r="AQ16" s="53">
        <v>16.899999999999999</v>
      </c>
      <c r="AR16" s="53">
        <v>50</v>
      </c>
      <c r="AS16" s="53">
        <v>76</v>
      </c>
      <c r="AT16" s="53">
        <v>126</v>
      </c>
      <c r="AU16" s="53" t="s">
        <v>332</v>
      </c>
      <c r="AV16" s="53">
        <v>150</v>
      </c>
      <c r="AW16" s="53">
        <v>247</v>
      </c>
      <c r="AX16" s="53">
        <v>249</v>
      </c>
      <c r="AY16" s="53">
        <v>1</v>
      </c>
      <c r="BA16" s="51">
        <v>247</v>
      </c>
      <c r="BB16" s="38" t="s">
        <v>332</v>
      </c>
      <c r="BC16" s="49">
        <v>0.92999999999999994</v>
      </c>
    </row>
    <row r="17" spans="1:55" x14ac:dyDescent="0.2">
      <c r="A17" s="48">
        <v>1</v>
      </c>
      <c r="B17" s="48">
        <f>IF(C17&gt;0,1,"")</f>
        <v>1</v>
      </c>
      <c r="C17" s="38">
        <f>L17-AO17</f>
        <v>108</v>
      </c>
      <c r="D17" s="49">
        <v>0.59</v>
      </c>
      <c r="E17" s="49">
        <v>0.35300000000000004</v>
      </c>
      <c r="F17" s="51" t="s">
        <v>110</v>
      </c>
      <c r="G17" s="38" t="s">
        <v>31</v>
      </c>
      <c r="H17" s="38" t="s">
        <v>124</v>
      </c>
      <c r="I17" s="38">
        <v>224</v>
      </c>
      <c r="J17" s="38" t="s">
        <v>125</v>
      </c>
      <c r="K17" s="38">
        <v>386</v>
      </c>
      <c r="L17" s="38">
        <v>386</v>
      </c>
      <c r="M17" s="49">
        <v>0.73056994818652898</v>
      </c>
      <c r="N17" s="49">
        <v>0.73056994818652898</v>
      </c>
      <c r="O17" s="38" t="s">
        <v>34</v>
      </c>
      <c r="P17" s="38">
        <v>282</v>
      </c>
      <c r="Q17" s="38">
        <v>272</v>
      </c>
      <c r="R17" s="38">
        <v>297</v>
      </c>
      <c r="S17" s="38">
        <v>308</v>
      </c>
      <c r="T17" s="49">
        <v>0.32</v>
      </c>
      <c r="U17" s="49">
        <v>0.32</v>
      </c>
      <c r="W17" s="49">
        <v>0.59</v>
      </c>
      <c r="X17" s="49">
        <v>0.55000000000000004</v>
      </c>
      <c r="Y17" s="49">
        <v>0.37</v>
      </c>
      <c r="Z17" s="49">
        <v>0.01</v>
      </c>
      <c r="AA17" s="49">
        <v>0.05</v>
      </c>
      <c r="AB17" s="49">
        <v>0.03</v>
      </c>
      <c r="AC17" s="38">
        <v>0.2</v>
      </c>
      <c r="AD17" s="38">
        <v>2.7</v>
      </c>
      <c r="AE17" s="38" t="s">
        <v>35</v>
      </c>
      <c r="AF17" s="38" t="s">
        <v>126</v>
      </c>
      <c r="AI17" s="52" t="s">
        <v>445</v>
      </c>
      <c r="AJ17" s="53">
        <v>224</v>
      </c>
      <c r="AK17" s="53" t="s">
        <v>124</v>
      </c>
      <c r="AL17" s="53" t="s">
        <v>446</v>
      </c>
      <c r="AM17" s="53">
        <v>282</v>
      </c>
      <c r="AN17" s="53">
        <v>89</v>
      </c>
      <c r="AO17" s="53">
        <v>278</v>
      </c>
      <c r="AP17" s="53">
        <v>31.6</v>
      </c>
      <c r="AQ17" s="53">
        <v>32</v>
      </c>
      <c r="AR17" s="53">
        <v>27</v>
      </c>
      <c r="AS17" s="53">
        <v>40</v>
      </c>
      <c r="AT17" s="53">
        <v>67</v>
      </c>
      <c r="AU17" s="53" t="s">
        <v>124</v>
      </c>
      <c r="AV17" s="53">
        <v>89</v>
      </c>
      <c r="AW17" s="53">
        <v>224</v>
      </c>
      <c r="AX17" s="53">
        <v>282</v>
      </c>
      <c r="AY17" s="53">
        <v>1</v>
      </c>
      <c r="BA17" s="51">
        <v>224</v>
      </c>
      <c r="BB17" s="38" t="s">
        <v>124</v>
      </c>
      <c r="BC17" s="49">
        <v>0.35300000000000004</v>
      </c>
    </row>
    <row r="18" spans="1:55" x14ac:dyDescent="0.2">
      <c r="A18" s="48">
        <v>1</v>
      </c>
      <c r="B18" s="48" t="str">
        <f>IF(C18&gt;0,1,"")</f>
        <v/>
      </c>
      <c r="C18" s="38">
        <f>L18-AO18</f>
        <v>-870</v>
      </c>
      <c r="D18" s="49">
        <v>0.69</v>
      </c>
      <c r="E18" s="49">
        <v>0.34100000000000003</v>
      </c>
      <c r="F18" s="51" t="s">
        <v>145</v>
      </c>
      <c r="G18" s="38" t="s">
        <v>63</v>
      </c>
      <c r="H18" s="38" t="s">
        <v>158</v>
      </c>
      <c r="I18" s="38">
        <v>455</v>
      </c>
      <c r="J18" s="38" t="s">
        <v>159</v>
      </c>
      <c r="K18" s="38">
        <v>809</v>
      </c>
      <c r="L18" s="38">
        <v>809</v>
      </c>
      <c r="M18" s="49">
        <v>1.2546353522867699</v>
      </c>
      <c r="N18" s="49">
        <v>1.2546353522867699</v>
      </c>
      <c r="O18" s="38" t="s">
        <v>160</v>
      </c>
      <c r="P18" s="38">
        <v>1015</v>
      </c>
      <c r="Q18" s="38">
        <v>740</v>
      </c>
      <c r="R18" s="38">
        <v>561</v>
      </c>
      <c r="S18" s="38">
        <v>457</v>
      </c>
      <c r="T18" s="49">
        <v>0.25800000000000001</v>
      </c>
      <c r="U18" s="49">
        <v>0.43</v>
      </c>
      <c r="V18" s="49">
        <v>0.06</v>
      </c>
      <c r="W18" s="49">
        <v>0.69</v>
      </c>
      <c r="X18" s="49">
        <v>0.57999999999999996</v>
      </c>
      <c r="Y18" s="49">
        <v>0.4</v>
      </c>
      <c r="Z18" s="49">
        <v>0</v>
      </c>
      <c r="AA18" s="49">
        <v>0</v>
      </c>
      <c r="AB18" s="49">
        <v>0.01</v>
      </c>
      <c r="AC18" s="38">
        <v>1.1000000000000001</v>
      </c>
      <c r="AD18" s="38">
        <v>4.0999999999999996</v>
      </c>
      <c r="AE18" s="38" t="s">
        <v>35</v>
      </c>
      <c r="AF18" s="38" t="s">
        <v>161</v>
      </c>
      <c r="AI18" s="52" t="s">
        <v>445</v>
      </c>
      <c r="AJ18" s="53">
        <v>455</v>
      </c>
      <c r="AK18" s="53" t="s">
        <v>158</v>
      </c>
      <c r="AL18" s="53" t="s">
        <v>121</v>
      </c>
      <c r="AM18" s="53">
        <v>1015</v>
      </c>
      <c r="AN18" s="53">
        <v>434</v>
      </c>
      <c r="AO18" s="53">
        <v>1679</v>
      </c>
      <c r="AP18" s="53">
        <v>42.8</v>
      </c>
      <c r="AQ18" s="53">
        <v>25.8</v>
      </c>
      <c r="AR18" s="53">
        <v>17</v>
      </c>
      <c r="AS18" s="53">
        <v>19</v>
      </c>
      <c r="AT18" s="53">
        <v>36</v>
      </c>
      <c r="AU18" s="53" t="s">
        <v>158</v>
      </c>
      <c r="AV18" s="53">
        <v>434</v>
      </c>
      <c r="AW18" s="53">
        <v>455</v>
      </c>
      <c r="AX18" s="53">
        <v>1015</v>
      </c>
      <c r="AY18" s="53">
        <v>1</v>
      </c>
      <c r="BA18" s="51">
        <v>455</v>
      </c>
      <c r="BB18" s="38" t="s">
        <v>158</v>
      </c>
      <c r="BC18" s="49">
        <v>0.34100000000000003</v>
      </c>
    </row>
    <row r="19" spans="1:55" x14ac:dyDescent="0.2">
      <c r="A19" s="48">
        <v>1</v>
      </c>
      <c r="B19" s="48">
        <f>IF(C19&gt;0,1,"")</f>
        <v>1</v>
      </c>
      <c r="C19" s="38">
        <f>L19-AO19</f>
        <v>80</v>
      </c>
      <c r="D19" s="49">
        <v>0.11</v>
      </c>
      <c r="E19" s="49">
        <v>6.0999999999999999E-2</v>
      </c>
      <c r="F19" s="51" t="s">
        <v>246</v>
      </c>
      <c r="G19" s="38" t="s">
        <v>67</v>
      </c>
      <c r="H19" s="38" t="s">
        <v>272</v>
      </c>
      <c r="I19" s="38">
        <v>405</v>
      </c>
      <c r="J19" s="38" t="s">
        <v>273</v>
      </c>
      <c r="K19" s="38">
        <v>1279</v>
      </c>
      <c r="L19" s="38">
        <v>1576</v>
      </c>
      <c r="M19" s="49">
        <v>1.08756841282252</v>
      </c>
      <c r="N19" s="49">
        <v>0.88261421319796995</v>
      </c>
      <c r="O19" s="38" t="s">
        <v>34</v>
      </c>
      <c r="P19" s="38">
        <v>1391</v>
      </c>
      <c r="Q19" s="38">
        <v>1396</v>
      </c>
      <c r="R19" s="38">
        <v>1463</v>
      </c>
      <c r="S19" s="38">
        <v>1458</v>
      </c>
      <c r="T19" s="49">
        <v>0.73699999999999999</v>
      </c>
      <c r="U19" s="49">
        <v>0.79</v>
      </c>
      <c r="V19" s="49">
        <v>0.17</v>
      </c>
      <c r="W19" s="49">
        <v>0.11</v>
      </c>
      <c r="X19" s="49">
        <v>0.22</v>
      </c>
      <c r="Y19" s="49">
        <v>0.19</v>
      </c>
      <c r="Z19" s="49">
        <v>0.06</v>
      </c>
      <c r="AA19" s="49">
        <v>0.46</v>
      </c>
      <c r="AB19" s="49">
        <v>7.0000000000000007E-2</v>
      </c>
      <c r="AC19" s="38">
        <v>1.4</v>
      </c>
      <c r="AD19" s="38">
        <v>4.3</v>
      </c>
      <c r="AE19" s="38" t="s">
        <v>122</v>
      </c>
      <c r="AF19" s="38" t="s">
        <v>274</v>
      </c>
      <c r="AI19" s="52" t="s">
        <v>445</v>
      </c>
      <c r="AJ19" s="53">
        <v>405</v>
      </c>
      <c r="AK19" s="53" t="s">
        <v>272</v>
      </c>
      <c r="AL19" s="53" t="s">
        <v>448</v>
      </c>
      <c r="AM19" s="53">
        <v>1391</v>
      </c>
      <c r="AN19" s="53">
        <v>1103</v>
      </c>
      <c r="AO19" s="53">
        <v>1496</v>
      </c>
      <c r="AP19" s="53">
        <v>79.3</v>
      </c>
      <c r="AQ19" s="53">
        <v>73.7</v>
      </c>
      <c r="AR19" s="53">
        <v>13</v>
      </c>
      <c r="AS19" s="53">
        <v>28</v>
      </c>
      <c r="AT19" s="53">
        <v>41</v>
      </c>
      <c r="AU19" s="53" t="s">
        <v>272</v>
      </c>
      <c r="AV19" s="53">
        <v>1103</v>
      </c>
      <c r="AW19" s="53">
        <v>405</v>
      </c>
      <c r="AX19" s="53">
        <v>1391</v>
      </c>
      <c r="AY19" s="53">
        <v>1</v>
      </c>
      <c r="BA19" s="51">
        <v>405</v>
      </c>
      <c r="BB19" s="38" t="s">
        <v>272</v>
      </c>
      <c r="BC19" s="49">
        <v>6.0999999999999999E-2</v>
      </c>
    </row>
    <row r="20" spans="1:55" x14ac:dyDescent="0.2">
      <c r="A20" s="48">
        <v>1</v>
      </c>
      <c r="B20" s="48" t="str">
        <f>IF(C20&gt;0,1,"")</f>
        <v/>
      </c>
      <c r="C20" s="38">
        <f>L20-AO20</f>
        <v>-134</v>
      </c>
      <c r="D20" s="49">
        <v>0.8</v>
      </c>
      <c r="E20" s="49">
        <v>0.96900000000000008</v>
      </c>
      <c r="F20" s="51" t="s">
        <v>322</v>
      </c>
      <c r="G20" s="38" t="s">
        <v>31</v>
      </c>
      <c r="H20" s="38" t="s">
        <v>329</v>
      </c>
      <c r="I20" s="38">
        <v>231</v>
      </c>
      <c r="J20" s="38" t="s">
        <v>330</v>
      </c>
      <c r="K20" s="38">
        <v>378</v>
      </c>
      <c r="L20" s="38">
        <v>328</v>
      </c>
      <c r="M20" s="49">
        <v>0.5</v>
      </c>
      <c r="N20" s="49">
        <v>0.57621951219512202</v>
      </c>
      <c r="O20" s="38" t="s">
        <v>55</v>
      </c>
      <c r="P20" s="38">
        <v>189</v>
      </c>
      <c r="Q20" s="38">
        <v>191</v>
      </c>
      <c r="R20" s="38">
        <v>223</v>
      </c>
      <c r="S20" s="38">
        <v>234</v>
      </c>
      <c r="T20" s="49">
        <v>0.21</v>
      </c>
      <c r="U20" s="49">
        <v>0.51</v>
      </c>
      <c r="W20" s="49">
        <v>0.8</v>
      </c>
      <c r="X20" s="49">
        <v>0.97</v>
      </c>
      <c r="Y20" s="49">
        <v>0.03</v>
      </c>
      <c r="Z20" s="49">
        <v>0</v>
      </c>
      <c r="AA20" s="49">
        <v>0</v>
      </c>
      <c r="AB20" s="49">
        <v>0</v>
      </c>
      <c r="AC20" s="38">
        <v>0.3</v>
      </c>
      <c r="AD20" s="38">
        <v>2.5</v>
      </c>
      <c r="AE20" s="38" t="s">
        <v>35</v>
      </c>
      <c r="AF20" s="38" t="s">
        <v>331</v>
      </c>
      <c r="AG20" s="38" t="s">
        <v>96</v>
      </c>
      <c r="AI20" s="52" t="s">
        <v>445</v>
      </c>
      <c r="AJ20" s="53">
        <v>231</v>
      </c>
      <c r="AK20" s="53" t="s">
        <v>329</v>
      </c>
      <c r="AL20" s="53" t="s">
        <v>446</v>
      </c>
      <c r="AM20" s="53">
        <v>189</v>
      </c>
      <c r="AN20" s="53">
        <v>97</v>
      </c>
      <c r="AO20" s="53">
        <v>462</v>
      </c>
      <c r="AP20" s="53">
        <v>51.3</v>
      </c>
      <c r="AQ20" s="53">
        <v>21</v>
      </c>
      <c r="AR20" s="53">
        <v>35</v>
      </c>
      <c r="AS20" s="53">
        <v>64</v>
      </c>
      <c r="AT20" s="53">
        <v>99</v>
      </c>
      <c r="AU20" s="53" t="s">
        <v>329</v>
      </c>
      <c r="AV20" s="53">
        <v>97</v>
      </c>
      <c r="AW20" s="53">
        <v>231</v>
      </c>
      <c r="AX20" s="53">
        <v>189</v>
      </c>
      <c r="AY20" s="53">
        <v>1</v>
      </c>
      <c r="BA20" s="51">
        <v>231</v>
      </c>
      <c r="BB20" s="38" t="s">
        <v>329</v>
      </c>
      <c r="BC20" s="49">
        <v>0.96900000000000008</v>
      </c>
    </row>
    <row r="21" spans="1:55" x14ac:dyDescent="0.2">
      <c r="A21" s="48">
        <v>1</v>
      </c>
      <c r="B21" s="48" t="str">
        <f>IF(C21&gt;0,1,"")</f>
        <v/>
      </c>
      <c r="C21" s="38">
        <f>L21-AO21</f>
        <v>-1248</v>
      </c>
      <c r="D21" s="49">
        <v>0.77</v>
      </c>
      <c r="E21" s="49">
        <v>0.70900000000000007</v>
      </c>
      <c r="F21" s="51" t="s">
        <v>165</v>
      </c>
      <c r="G21" s="38" t="s">
        <v>63</v>
      </c>
      <c r="H21" s="38" t="s">
        <v>181</v>
      </c>
      <c r="I21" s="38">
        <v>467</v>
      </c>
      <c r="J21" s="38" t="s">
        <v>182</v>
      </c>
      <c r="K21" s="38">
        <v>1148</v>
      </c>
      <c r="L21" s="38">
        <v>1148</v>
      </c>
      <c r="M21" s="49">
        <v>0.75609756097560998</v>
      </c>
      <c r="N21" s="49">
        <v>0.75609756097560998</v>
      </c>
      <c r="O21" s="38" t="s">
        <v>34</v>
      </c>
      <c r="P21" s="38">
        <v>868</v>
      </c>
      <c r="Q21" s="38">
        <v>728</v>
      </c>
      <c r="R21" s="38">
        <v>666</v>
      </c>
      <c r="S21" s="38">
        <v>648</v>
      </c>
      <c r="T21" s="49">
        <v>0.126</v>
      </c>
      <c r="U21" s="49">
        <v>0.35</v>
      </c>
      <c r="V21" s="49">
        <v>7.0000000000000007E-2</v>
      </c>
      <c r="W21" s="49">
        <v>0.77</v>
      </c>
      <c r="X21" s="49">
        <v>0.93</v>
      </c>
      <c r="Y21" s="49">
        <v>7.0000000000000007E-2</v>
      </c>
      <c r="Z21" s="49">
        <v>0</v>
      </c>
      <c r="AA21" s="49">
        <v>0</v>
      </c>
      <c r="AB21" s="49">
        <v>0</v>
      </c>
      <c r="AC21" s="38">
        <v>1.8</v>
      </c>
      <c r="AD21" s="38">
        <v>4.9000000000000004</v>
      </c>
      <c r="AE21" s="38" t="s">
        <v>35</v>
      </c>
      <c r="AF21" s="38" t="s">
        <v>183</v>
      </c>
      <c r="AI21" s="52" t="s">
        <v>445</v>
      </c>
      <c r="AJ21" s="53">
        <v>467</v>
      </c>
      <c r="AK21" s="53" t="s">
        <v>181</v>
      </c>
      <c r="AL21" s="53" t="s">
        <v>121</v>
      </c>
      <c r="AM21" s="53">
        <v>868</v>
      </c>
      <c r="AN21" s="53">
        <v>302</v>
      </c>
      <c r="AO21" s="53">
        <v>2396</v>
      </c>
      <c r="AP21" s="53">
        <v>34.799999999999997</v>
      </c>
      <c r="AQ21" s="53">
        <v>12.6</v>
      </c>
      <c r="AR21" s="53">
        <v>18</v>
      </c>
      <c r="AS21" s="53">
        <v>21</v>
      </c>
      <c r="AT21" s="53">
        <v>39</v>
      </c>
      <c r="AU21" s="53" t="s">
        <v>181</v>
      </c>
      <c r="AV21" s="53">
        <v>302</v>
      </c>
      <c r="AW21" s="53">
        <v>467</v>
      </c>
      <c r="AX21" s="53">
        <v>868</v>
      </c>
      <c r="AY21" s="53">
        <v>1</v>
      </c>
      <c r="BA21" s="51">
        <v>467</v>
      </c>
      <c r="BB21" s="38" t="s">
        <v>181</v>
      </c>
      <c r="BC21" s="49">
        <v>0.70900000000000007</v>
      </c>
    </row>
    <row r="22" spans="1:55" x14ac:dyDescent="0.2">
      <c r="A22" s="48">
        <v>1</v>
      </c>
      <c r="B22" s="48" t="str">
        <f>IF(C22&gt;0,1,"")</f>
        <v/>
      </c>
      <c r="C22" s="38">
        <f>L22-AO22</f>
        <v>-503</v>
      </c>
      <c r="D22" s="49">
        <v>0.76</v>
      </c>
      <c r="E22" s="49">
        <v>0.70900000000000007</v>
      </c>
      <c r="F22" s="51" t="s">
        <v>196</v>
      </c>
      <c r="G22" s="38" t="s">
        <v>63</v>
      </c>
      <c r="H22" s="38" t="s">
        <v>231</v>
      </c>
      <c r="I22" s="38">
        <v>457</v>
      </c>
      <c r="J22" s="38" t="s">
        <v>232</v>
      </c>
      <c r="K22" s="38">
        <v>1239</v>
      </c>
      <c r="L22" s="38">
        <v>1224</v>
      </c>
      <c r="M22" s="49">
        <v>0.69814366424535901</v>
      </c>
      <c r="N22" s="49">
        <v>0.70669934640522902</v>
      </c>
      <c r="O22" s="38" t="s">
        <v>34</v>
      </c>
      <c r="P22" s="38">
        <v>865</v>
      </c>
      <c r="Q22" s="38">
        <v>766</v>
      </c>
      <c r="R22" s="38">
        <v>735</v>
      </c>
      <c r="S22" s="38">
        <v>792</v>
      </c>
      <c r="T22" s="49">
        <v>0.188</v>
      </c>
      <c r="U22" s="49">
        <v>0.38</v>
      </c>
      <c r="V22" s="49">
        <v>0.22</v>
      </c>
      <c r="W22" s="49">
        <v>0.76</v>
      </c>
      <c r="X22" s="49">
        <v>0.91</v>
      </c>
      <c r="Y22" s="49">
        <v>0.06</v>
      </c>
      <c r="Z22" s="49">
        <v>0</v>
      </c>
      <c r="AA22" s="49">
        <v>0.02</v>
      </c>
      <c r="AB22" s="49">
        <v>0.01</v>
      </c>
      <c r="AC22" s="38">
        <v>1.3</v>
      </c>
      <c r="AD22" s="38">
        <v>4.0999999999999996</v>
      </c>
      <c r="AE22" s="38" t="s">
        <v>35</v>
      </c>
      <c r="AF22" s="38" t="s">
        <v>233</v>
      </c>
      <c r="AI22" s="52" t="s">
        <v>445</v>
      </c>
      <c r="AJ22" s="53">
        <v>457</v>
      </c>
      <c r="AK22" s="53" t="s">
        <v>231</v>
      </c>
      <c r="AL22" s="53" t="s">
        <v>121</v>
      </c>
      <c r="AM22" s="53">
        <v>865</v>
      </c>
      <c r="AN22" s="53">
        <v>324</v>
      </c>
      <c r="AO22" s="53">
        <v>1727</v>
      </c>
      <c r="AP22" s="53">
        <v>37.5</v>
      </c>
      <c r="AQ22" s="53">
        <v>18.8</v>
      </c>
      <c r="AR22" s="53">
        <v>18</v>
      </c>
      <c r="AS22" s="53">
        <v>21</v>
      </c>
      <c r="AT22" s="53">
        <v>39</v>
      </c>
      <c r="AU22" s="53" t="s">
        <v>231</v>
      </c>
      <c r="AV22" s="53">
        <v>324</v>
      </c>
      <c r="AW22" s="53">
        <v>457</v>
      </c>
      <c r="AX22" s="53">
        <v>865</v>
      </c>
      <c r="AY22" s="53">
        <v>1</v>
      </c>
      <c r="BA22" s="51">
        <v>457</v>
      </c>
      <c r="BB22" s="38" t="s">
        <v>231</v>
      </c>
      <c r="BC22" s="49">
        <v>0.70900000000000007</v>
      </c>
    </row>
    <row r="23" spans="1:55" x14ac:dyDescent="0.2">
      <c r="A23" s="48">
        <v>1</v>
      </c>
      <c r="B23" s="48">
        <f>IF(C23&gt;0,1,"")</f>
        <v>1</v>
      </c>
      <c r="C23" s="38">
        <f>L23-AO23</f>
        <v>139</v>
      </c>
      <c r="D23" s="49">
        <v>0.1</v>
      </c>
      <c r="E23" s="49">
        <v>6.0999999999999999E-2</v>
      </c>
      <c r="F23" s="51" t="s">
        <v>275</v>
      </c>
      <c r="G23" s="38" t="s">
        <v>31</v>
      </c>
      <c r="H23" s="38" t="s">
        <v>276</v>
      </c>
      <c r="I23" s="38">
        <v>232</v>
      </c>
      <c r="J23" s="38" t="s">
        <v>277</v>
      </c>
      <c r="K23" s="38">
        <v>552</v>
      </c>
      <c r="L23" s="38">
        <v>552</v>
      </c>
      <c r="M23" s="49">
        <v>0.76449275362318803</v>
      </c>
      <c r="N23" s="49">
        <v>0.76449275362318803</v>
      </c>
      <c r="O23" s="38" t="s">
        <v>34</v>
      </c>
      <c r="P23" s="38">
        <v>422</v>
      </c>
      <c r="Q23" s="38">
        <v>423</v>
      </c>
      <c r="T23" s="49">
        <v>0.79200000000000004</v>
      </c>
      <c r="U23" s="49">
        <v>0.78</v>
      </c>
      <c r="W23" s="49">
        <v>0.1</v>
      </c>
      <c r="X23" s="49">
        <v>0.19</v>
      </c>
      <c r="Y23" s="49">
        <v>0.13</v>
      </c>
      <c r="Z23" s="49">
        <v>0.06</v>
      </c>
      <c r="AA23" s="49">
        <v>0.49</v>
      </c>
      <c r="AB23" s="49">
        <v>0.12</v>
      </c>
      <c r="AC23" s="38">
        <v>0.7</v>
      </c>
      <c r="AD23" s="38">
        <v>3</v>
      </c>
      <c r="AE23" s="38" t="s">
        <v>122</v>
      </c>
      <c r="AF23" s="38" t="s">
        <v>278</v>
      </c>
      <c r="AI23" s="52" t="s">
        <v>445</v>
      </c>
      <c r="AJ23" s="53">
        <v>232</v>
      </c>
      <c r="AK23" s="53" t="s">
        <v>276</v>
      </c>
      <c r="AL23" s="53" t="s">
        <v>446</v>
      </c>
      <c r="AM23" s="53">
        <v>422</v>
      </c>
      <c r="AN23" s="53">
        <v>327</v>
      </c>
      <c r="AO23" s="53">
        <v>413</v>
      </c>
      <c r="AP23" s="53">
        <v>77.5</v>
      </c>
      <c r="AQ23" s="53">
        <v>79.2</v>
      </c>
      <c r="AR23" s="53">
        <v>22</v>
      </c>
      <c r="AS23" s="53">
        <v>9</v>
      </c>
      <c r="AT23" s="53">
        <v>31</v>
      </c>
      <c r="AU23" s="53" t="s">
        <v>276</v>
      </c>
      <c r="AV23" s="53">
        <v>327</v>
      </c>
      <c r="AW23" s="53">
        <v>232</v>
      </c>
      <c r="AX23" s="53">
        <v>422</v>
      </c>
      <c r="AY23" s="53">
        <v>1</v>
      </c>
      <c r="BA23" s="51">
        <v>232</v>
      </c>
      <c r="BB23" s="38" t="s">
        <v>276</v>
      </c>
      <c r="BC23" s="49">
        <v>6.0999999999999999E-2</v>
      </c>
    </row>
    <row r="24" spans="1:55" x14ac:dyDescent="0.2">
      <c r="A24" s="48">
        <v>1</v>
      </c>
      <c r="B24" s="48">
        <f>IF(C24&gt;0,1,"")</f>
        <v>1</v>
      </c>
      <c r="C24" s="38">
        <f>L24-AO24</f>
        <v>66</v>
      </c>
      <c r="D24" s="49">
        <v>0.56000000000000005</v>
      </c>
      <c r="E24" s="49">
        <v>0.57099999999999995</v>
      </c>
      <c r="F24" s="51" t="s">
        <v>196</v>
      </c>
      <c r="G24" s="38" t="s">
        <v>67</v>
      </c>
      <c r="H24" s="38" t="s">
        <v>240</v>
      </c>
      <c r="I24" s="38">
        <v>407</v>
      </c>
      <c r="J24" s="38" t="s">
        <v>241</v>
      </c>
      <c r="K24" s="38">
        <v>544</v>
      </c>
      <c r="L24" s="38">
        <v>544</v>
      </c>
      <c r="M24" s="49">
        <v>0.57536764705882304</v>
      </c>
      <c r="N24" s="49">
        <v>0.57536764705882304</v>
      </c>
      <c r="O24" s="38" t="s">
        <v>55</v>
      </c>
      <c r="P24" s="38">
        <v>313</v>
      </c>
      <c r="Q24" s="38">
        <v>317</v>
      </c>
      <c r="R24" s="38">
        <v>266</v>
      </c>
      <c r="S24" s="38">
        <v>262</v>
      </c>
      <c r="T24" s="49">
        <v>0.28499999999999998</v>
      </c>
      <c r="U24" s="49">
        <v>0.43</v>
      </c>
      <c r="V24" s="49">
        <v>0.18</v>
      </c>
      <c r="W24" s="49">
        <v>0.56000000000000005</v>
      </c>
      <c r="X24" s="49">
        <v>0.83</v>
      </c>
      <c r="Y24" s="49">
        <v>0.03</v>
      </c>
      <c r="Z24" s="49">
        <v>0</v>
      </c>
      <c r="AA24" s="49">
        <v>0.12</v>
      </c>
      <c r="AB24" s="49">
        <v>0.03</v>
      </c>
      <c r="AC24" s="38">
        <v>0.6</v>
      </c>
      <c r="AD24" s="38">
        <v>3.8</v>
      </c>
      <c r="AE24" s="38" t="s">
        <v>35</v>
      </c>
      <c r="AF24" s="38" t="s">
        <v>242</v>
      </c>
      <c r="AI24" s="52" t="s">
        <v>445</v>
      </c>
      <c r="AJ24" s="53">
        <v>407</v>
      </c>
      <c r="AK24" s="53" t="s">
        <v>240</v>
      </c>
      <c r="AL24" s="53" t="s">
        <v>448</v>
      </c>
      <c r="AM24" s="53">
        <v>313</v>
      </c>
      <c r="AN24" s="53">
        <v>136</v>
      </c>
      <c r="AO24" s="53">
        <v>478</v>
      </c>
      <c r="AP24" s="53">
        <v>43.5</v>
      </c>
      <c r="AQ24" s="53">
        <v>28.5</v>
      </c>
      <c r="AR24" s="53">
        <v>17</v>
      </c>
      <c r="AS24" s="53">
        <v>42</v>
      </c>
      <c r="AT24" s="53">
        <v>59</v>
      </c>
      <c r="AU24" s="53" t="s">
        <v>240</v>
      </c>
      <c r="AV24" s="53">
        <v>136</v>
      </c>
      <c r="AW24" s="53">
        <v>407</v>
      </c>
      <c r="AX24" s="53">
        <v>313</v>
      </c>
      <c r="AY24" s="53">
        <v>1</v>
      </c>
      <c r="BA24" s="51">
        <v>407</v>
      </c>
      <c r="BB24" s="38" t="s">
        <v>240</v>
      </c>
      <c r="BC24" s="49">
        <v>0.57099999999999995</v>
      </c>
    </row>
    <row r="25" spans="1:55" x14ac:dyDescent="0.2">
      <c r="A25" s="48">
        <v>1</v>
      </c>
      <c r="B25" s="48" t="str">
        <f>IF(C25&gt;0,1,"")</f>
        <v/>
      </c>
      <c r="C25" s="38">
        <f>L25-AO25</f>
        <v>-700</v>
      </c>
      <c r="D25" s="49">
        <v>0.91</v>
      </c>
      <c r="E25" s="49">
        <v>0.96400000000000008</v>
      </c>
      <c r="F25" s="51" t="s">
        <v>74</v>
      </c>
      <c r="G25" s="38" t="s">
        <v>31</v>
      </c>
      <c r="H25" s="38" t="s">
        <v>75</v>
      </c>
      <c r="I25" s="38">
        <v>238</v>
      </c>
      <c r="J25" s="38" t="s">
        <v>76</v>
      </c>
      <c r="K25" s="38">
        <v>0</v>
      </c>
      <c r="L25" s="38">
        <v>391</v>
      </c>
      <c r="M25" s="49">
        <v>0.43667296786389398</v>
      </c>
      <c r="N25" s="49">
        <v>0.59079283887468004</v>
      </c>
      <c r="O25" s="38" t="s">
        <v>55</v>
      </c>
      <c r="P25" s="38">
        <v>231</v>
      </c>
      <c r="T25" s="49">
        <v>0.14199999999999999</v>
      </c>
      <c r="U25" s="49">
        <v>0.67</v>
      </c>
      <c r="W25" s="49">
        <v>0.91</v>
      </c>
      <c r="X25" s="49">
        <v>0.94</v>
      </c>
      <c r="Y25" s="49">
        <v>0.03</v>
      </c>
      <c r="Z25" s="49">
        <v>0</v>
      </c>
      <c r="AA25" s="49">
        <v>0</v>
      </c>
      <c r="AB25" s="49">
        <v>0.03</v>
      </c>
      <c r="AC25" s="38">
        <v>3.4</v>
      </c>
      <c r="AD25" s="38">
        <v>3.9</v>
      </c>
      <c r="AE25" s="38" t="s">
        <v>35</v>
      </c>
      <c r="AF25" s="38" t="s">
        <v>77</v>
      </c>
      <c r="AI25" s="52" t="s">
        <v>445</v>
      </c>
      <c r="AJ25" s="53">
        <v>238</v>
      </c>
      <c r="AK25" s="53" t="s">
        <v>75</v>
      </c>
      <c r="AL25" s="53" t="s">
        <v>446</v>
      </c>
      <c r="AM25" s="53">
        <v>231</v>
      </c>
      <c r="AN25" s="53">
        <v>155</v>
      </c>
      <c r="AO25" s="53">
        <v>1091</v>
      </c>
      <c r="AP25" s="53">
        <v>67.099999999999994</v>
      </c>
      <c r="AQ25" s="53">
        <v>14.2</v>
      </c>
      <c r="AR25" s="53">
        <v>45</v>
      </c>
      <c r="AS25" s="53">
        <v>74</v>
      </c>
      <c r="AT25" s="53">
        <v>119</v>
      </c>
      <c r="AU25" s="53" t="s">
        <v>75</v>
      </c>
      <c r="AV25" s="53">
        <v>155</v>
      </c>
      <c r="AW25" s="53">
        <v>238</v>
      </c>
      <c r="AX25" s="53">
        <v>231</v>
      </c>
      <c r="AY25" s="53">
        <v>1</v>
      </c>
      <c r="BA25" s="51">
        <v>238</v>
      </c>
      <c r="BB25" s="38" t="s">
        <v>75</v>
      </c>
      <c r="BC25" s="49">
        <v>0.96400000000000008</v>
      </c>
    </row>
    <row r="26" spans="1:55" x14ac:dyDescent="0.2">
      <c r="A26" s="48">
        <v>1</v>
      </c>
      <c r="B26" s="48" t="str">
        <f>IF(C26&gt;0,1,"")</f>
        <v/>
      </c>
      <c r="C26" s="38">
        <f>L26-AO26</f>
        <v>-42</v>
      </c>
      <c r="D26" s="49">
        <v>0.37</v>
      </c>
      <c r="E26" s="49">
        <v>0.253</v>
      </c>
      <c r="F26" s="51" t="s">
        <v>110</v>
      </c>
      <c r="G26" s="38" t="s">
        <v>31</v>
      </c>
      <c r="H26" s="38" t="s">
        <v>130</v>
      </c>
      <c r="I26" s="38">
        <v>239</v>
      </c>
      <c r="J26" s="38" t="s">
        <v>131</v>
      </c>
      <c r="K26" s="38">
        <v>396</v>
      </c>
      <c r="L26" s="38">
        <v>396</v>
      </c>
      <c r="M26" s="49">
        <v>0.94696969696969702</v>
      </c>
      <c r="N26" s="49">
        <v>0.94696969696969702</v>
      </c>
      <c r="O26" s="38" t="s">
        <v>34</v>
      </c>
      <c r="P26" s="38">
        <v>375</v>
      </c>
      <c r="Q26" s="38">
        <v>331</v>
      </c>
      <c r="R26" s="38">
        <v>319</v>
      </c>
      <c r="S26" s="38">
        <v>291</v>
      </c>
      <c r="T26" s="49">
        <v>0.39500000000000002</v>
      </c>
      <c r="U26" s="49">
        <v>0.46</v>
      </c>
      <c r="W26" s="49">
        <v>0.37</v>
      </c>
      <c r="X26" s="49">
        <v>0.47</v>
      </c>
      <c r="Y26" s="49">
        <v>0.2</v>
      </c>
      <c r="Z26" s="49">
        <v>0.05</v>
      </c>
      <c r="AA26" s="49">
        <v>0.25</v>
      </c>
      <c r="AB26" s="49">
        <v>0.04</v>
      </c>
      <c r="AC26" s="38">
        <v>0.5</v>
      </c>
      <c r="AD26" s="38">
        <v>2.8</v>
      </c>
      <c r="AE26" s="38" t="s">
        <v>35</v>
      </c>
      <c r="AF26" s="38" t="s">
        <v>132</v>
      </c>
      <c r="AI26" s="52" t="s">
        <v>445</v>
      </c>
      <c r="AJ26" s="53">
        <v>239</v>
      </c>
      <c r="AK26" s="53" t="s">
        <v>130</v>
      </c>
      <c r="AL26" s="53" t="s">
        <v>446</v>
      </c>
      <c r="AM26" s="53">
        <v>375</v>
      </c>
      <c r="AN26" s="53">
        <v>173</v>
      </c>
      <c r="AO26" s="53">
        <v>438</v>
      </c>
      <c r="AP26" s="53">
        <v>46.1</v>
      </c>
      <c r="AQ26" s="53">
        <v>39.5</v>
      </c>
      <c r="AR26" s="53">
        <v>28</v>
      </c>
      <c r="AS26" s="53">
        <v>41</v>
      </c>
      <c r="AT26" s="53">
        <v>69</v>
      </c>
      <c r="AU26" s="53" t="s">
        <v>130</v>
      </c>
      <c r="AV26" s="53">
        <v>173</v>
      </c>
      <c r="AW26" s="53">
        <v>239</v>
      </c>
      <c r="AX26" s="53">
        <v>375</v>
      </c>
      <c r="AY26" s="53">
        <v>1</v>
      </c>
      <c r="BA26" s="51">
        <v>239</v>
      </c>
      <c r="BB26" s="38" t="s">
        <v>130</v>
      </c>
      <c r="BC26" s="49">
        <v>0.253</v>
      </c>
    </row>
    <row r="27" spans="1:55" x14ac:dyDescent="0.2">
      <c r="A27" s="48">
        <v>1</v>
      </c>
      <c r="B27" s="48" t="str">
        <f>IF(C27&gt;0,1,"")</f>
        <v/>
      </c>
      <c r="C27" s="38">
        <f>L27-AO27</f>
        <v>-154</v>
      </c>
      <c r="D27" s="49">
        <v>0.51</v>
      </c>
      <c r="E27" s="49">
        <v>9.6999999999999989E-2</v>
      </c>
      <c r="F27" s="51" t="s">
        <v>110</v>
      </c>
      <c r="G27" s="38" t="s">
        <v>31</v>
      </c>
      <c r="H27" s="38" t="s">
        <v>127</v>
      </c>
      <c r="I27" s="38">
        <v>227</v>
      </c>
      <c r="J27" s="38" t="s">
        <v>128</v>
      </c>
      <c r="K27" s="38">
        <v>454</v>
      </c>
      <c r="L27" s="38">
        <v>454</v>
      </c>
      <c r="M27" s="49">
        <v>0.83480176211453705</v>
      </c>
      <c r="N27" s="49">
        <v>0.83480176211453705</v>
      </c>
      <c r="O27" s="38" t="s">
        <v>34</v>
      </c>
      <c r="P27" s="38">
        <v>379</v>
      </c>
      <c r="Q27" s="38">
        <v>366</v>
      </c>
      <c r="R27" s="38">
        <v>383</v>
      </c>
      <c r="S27" s="38">
        <v>407</v>
      </c>
      <c r="T27" s="49">
        <v>0.378</v>
      </c>
      <c r="U27" s="49">
        <v>0.61</v>
      </c>
      <c r="W27" s="49">
        <v>0.51</v>
      </c>
      <c r="X27" s="49">
        <v>0.33</v>
      </c>
      <c r="Y27" s="49">
        <v>0.57999999999999996</v>
      </c>
      <c r="Z27" s="49">
        <v>0.02</v>
      </c>
      <c r="AA27" s="49">
        <v>0.06</v>
      </c>
      <c r="AB27" s="49">
        <v>0.01</v>
      </c>
      <c r="AC27" s="38">
        <v>0.4</v>
      </c>
      <c r="AD27" s="38">
        <v>1.2</v>
      </c>
      <c r="AE27" s="38" t="s">
        <v>35</v>
      </c>
      <c r="AF27" s="38" t="s">
        <v>129</v>
      </c>
      <c r="AI27" s="52" t="s">
        <v>445</v>
      </c>
      <c r="AJ27" s="53">
        <v>227</v>
      </c>
      <c r="AK27" s="53" t="s">
        <v>127</v>
      </c>
      <c r="AL27" s="53" t="s">
        <v>446</v>
      </c>
      <c r="AM27" s="53">
        <v>379</v>
      </c>
      <c r="AN27" s="53">
        <v>230</v>
      </c>
      <c r="AO27" s="53">
        <v>608</v>
      </c>
      <c r="AP27" s="53">
        <v>60.7</v>
      </c>
      <c r="AQ27" s="53">
        <v>37.799999999999997</v>
      </c>
      <c r="AR27" s="53">
        <v>38</v>
      </c>
      <c r="AS27" s="53">
        <v>50</v>
      </c>
      <c r="AT27" s="53">
        <v>88</v>
      </c>
      <c r="AU27" s="53" t="s">
        <v>127</v>
      </c>
      <c r="AV27" s="53">
        <v>230</v>
      </c>
      <c r="AW27" s="53">
        <v>227</v>
      </c>
      <c r="AX27" s="53">
        <v>379</v>
      </c>
      <c r="AY27" s="53">
        <v>1</v>
      </c>
      <c r="BA27" s="51">
        <v>227</v>
      </c>
      <c r="BB27" s="38" t="s">
        <v>127</v>
      </c>
      <c r="BC27" s="49">
        <v>9.6999999999999989E-2</v>
      </c>
    </row>
    <row r="28" spans="1:55" x14ac:dyDescent="0.2">
      <c r="A28" s="48">
        <v>1</v>
      </c>
      <c r="B28" s="48" t="str">
        <f>IF(C28&gt;0,1,"")</f>
        <v/>
      </c>
      <c r="C28" s="38">
        <f>L28-AO28</f>
        <v>-1543</v>
      </c>
      <c r="D28" s="49">
        <v>0.81</v>
      </c>
      <c r="E28" s="49">
        <v>0.95599999999999996</v>
      </c>
      <c r="F28" s="51" t="s">
        <v>322</v>
      </c>
      <c r="G28" s="38" t="s">
        <v>63</v>
      </c>
      <c r="H28" s="38" t="s">
        <v>347</v>
      </c>
      <c r="I28" s="38">
        <v>464</v>
      </c>
      <c r="J28" s="38" t="s">
        <v>348</v>
      </c>
      <c r="K28" s="38">
        <v>894</v>
      </c>
      <c r="L28" s="38">
        <v>879</v>
      </c>
      <c r="M28" s="49">
        <v>0.60738255033556998</v>
      </c>
      <c r="N28" s="49">
        <v>0.61774744027303796</v>
      </c>
      <c r="O28" s="38" t="s">
        <v>55</v>
      </c>
      <c r="P28" s="38">
        <v>543</v>
      </c>
      <c r="Q28" s="38">
        <v>478</v>
      </c>
      <c r="R28" s="38">
        <v>434</v>
      </c>
      <c r="S28" s="38">
        <v>468</v>
      </c>
      <c r="T28" s="49">
        <v>0.14899999999999999</v>
      </c>
      <c r="U28" s="49">
        <v>0.67</v>
      </c>
      <c r="V28" s="49">
        <v>0.04</v>
      </c>
      <c r="W28" s="49">
        <v>0.81</v>
      </c>
      <c r="X28" s="49">
        <v>0.96</v>
      </c>
      <c r="Y28" s="49">
        <v>0.04</v>
      </c>
      <c r="Z28" s="49">
        <v>0</v>
      </c>
      <c r="AA28" s="49">
        <v>0</v>
      </c>
      <c r="AB28" s="49">
        <v>0</v>
      </c>
      <c r="AC28" s="38">
        <v>1.3</v>
      </c>
      <c r="AD28" s="38">
        <v>6</v>
      </c>
      <c r="AE28" s="38" t="s">
        <v>35</v>
      </c>
      <c r="AF28" s="38" t="s">
        <v>349</v>
      </c>
      <c r="AI28" s="52" t="s">
        <v>445</v>
      </c>
      <c r="AJ28" s="53">
        <v>464</v>
      </c>
      <c r="AK28" s="53" t="s">
        <v>455</v>
      </c>
      <c r="AL28" s="53" t="s">
        <v>121</v>
      </c>
      <c r="AM28" s="53">
        <v>543</v>
      </c>
      <c r="AN28" s="53">
        <v>362</v>
      </c>
      <c r="AO28" s="53">
        <v>2422</v>
      </c>
      <c r="AP28" s="53">
        <v>66.7</v>
      </c>
      <c r="AQ28" s="53">
        <v>14.9</v>
      </c>
      <c r="AR28" s="53">
        <v>18</v>
      </c>
      <c r="AS28" s="53">
        <v>21</v>
      </c>
      <c r="AT28" s="53">
        <v>39</v>
      </c>
      <c r="AU28" s="53" t="s">
        <v>347</v>
      </c>
      <c r="AV28" s="53">
        <v>362</v>
      </c>
      <c r="AW28" s="53">
        <v>464</v>
      </c>
      <c r="AX28" s="53">
        <v>543</v>
      </c>
      <c r="AY28" s="53">
        <v>1</v>
      </c>
      <c r="BA28" s="51">
        <v>464</v>
      </c>
      <c r="BB28" s="38" t="s">
        <v>347</v>
      </c>
      <c r="BC28" s="49">
        <v>0.95599999999999996</v>
      </c>
    </row>
    <row r="29" spans="1:55" x14ac:dyDescent="0.2">
      <c r="A29" s="48">
        <v>1</v>
      </c>
      <c r="B29" s="48">
        <f>IF(C29&gt;0,1,"")</f>
        <v>1</v>
      </c>
      <c r="C29" s="38">
        <f>L29-AO29</f>
        <v>301</v>
      </c>
      <c r="D29" s="49">
        <v>0.13</v>
      </c>
      <c r="E29" s="49">
        <v>0.17099999999999999</v>
      </c>
      <c r="F29" s="51" t="s">
        <v>275</v>
      </c>
      <c r="G29" s="38" t="s">
        <v>67</v>
      </c>
      <c r="H29" s="38" t="s">
        <v>291</v>
      </c>
      <c r="I29" s="38">
        <v>246</v>
      </c>
      <c r="J29" s="38" t="s">
        <v>292</v>
      </c>
      <c r="K29" s="38">
        <v>764</v>
      </c>
      <c r="L29" s="38">
        <v>764</v>
      </c>
      <c r="M29" s="49">
        <v>0.74738219895288005</v>
      </c>
      <c r="N29" s="49">
        <v>0.74738219895288005</v>
      </c>
      <c r="O29" s="38" t="s">
        <v>34</v>
      </c>
      <c r="P29" s="38">
        <v>571</v>
      </c>
      <c r="Q29" s="38">
        <v>531</v>
      </c>
      <c r="R29" s="38">
        <v>500</v>
      </c>
      <c r="S29" s="38">
        <v>474</v>
      </c>
      <c r="T29" s="49">
        <v>0.79500000000000004</v>
      </c>
      <c r="U29" s="49">
        <v>0.64</v>
      </c>
      <c r="V29" s="49">
        <v>0.25</v>
      </c>
      <c r="W29" s="49">
        <v>0.13</v>
      </c>
      <c r="X29" s="49">
        <v>0.28000000000000003</v>
      </c>
      <c r="Y29" s="49">
        <v>0.18</v>
      </c>
      <c r="Z29" s="49">
        <v>7.0000000000000007E-2</v>
      </c>
      <c r="AA29" s="49">
        <v>0.4</v>
      </c>
      <c r="AB29" s="49">
        <v>7.0000000000000007E-2</v>
      </c>
      <c r="AC29" s="38">
        <v>1.6</v>
      </c>
      <c r="AD29" s="38">
        <v>6.4</v>
      </c>
      <c r="AE29" s="38" t="s">
        <v>122</v>
      </c>
      <c r="AF29" s="38" t="s">
        <v>293</v>
      </c>
      <c r="AI29" s="52" t="s">
        <v>445</v>
      </c>
      <c r="AJ29" s="53">
        <v>246</v>
      </c>
      <c r="AK29" s="53" t="s">
        <v>291</v>
      </c>
      <c r="AL29" s="53" t="s">
        <v>448</v>
      </c>
      <c r="AM29" s="53">
        <v>571</v>
      </c>
      <c r="AN29" s="53">
        <v>368</v>
      </c>
      <c r="AO29" s="53">
        <v>463</v>
      </c>
      <c r="AP29" s="53">
        <v>64.400000000000006</v>
      </c>
      <c r="AQ29" s="53">
        <v>79.5</v>
      </c>
      <c r="AR29" s="53">
        <v>9</v>
      </c>
      <c r="AS29" s="53">
        <v>11</v>
      </c>
      <c r="AT29" s="53">
        <v>20</v>
      </c>
      <c r="AU29" s="53" t="s">
        <v>291</v>
      </c>
      <c r="AV29" s="53">
        <v>368</v>
      </c>
      <c r="AW29" s="53">
        <v>246</v>
      </c>
      <c r="AX29" s="53">
        <v>571</v>
      </c>
      <c r="AY29" s="53">
        <v>1</v>
      </c>
      <c r="BA29" s="51">
        <v>246</v>
      </c>
      <c r="BB29" s="38" t="s">
        <v>291</v>
      </c>
      <c r="BC29" s="49">
        <v>0.17099999999999999</v>
      </c>
    </row>
    <row r="30" spans="1:55" x14ac:dyDescent="0.2">
      <c r="A30" s="48">
        <v>1</v>
      </c>
      <c r="B30" s="48" t="str">
        <f>IF(C30&gt;0,1,"")</f>
        <v/>
      </c>
      <c r="C30" s="38">
        <f>L30-AO30</f>
        <v>-487</v>
      </c>
      <c r="D30" s="49">
        <v>0.82</v>
      </c>
      <c r="E30" s="49">
        <v>0.97600000000000009</v>
      </c>
      <c r="F30" s="51" t="s">
        <v>74</v>
      </c>
      <c r="G30" s="38" t="s">
        <v>67</v>
      </c>
      <c r="H30" s="38" t="s">
        <v>104</v>
      </c>
      <c r="I30" s="38">
        <v>413</v>
      </c>
      <c r="J30" s="38" t="s">
        <v>105</v>
      </c>
      <c r="K30" s="38">
        <v>1054</v>
      </c>
      <c r="L30" s="38">
        <v>1054</v>
      </c>
      <c r="M30" s="49">
        <v>0.366223908918406</v>
      </c>
      <c r="N30" s="49">
        <v>0.366223908918406</v>
      </c>
      <c r="O30" s="38" t="s">
        <v>45</v>
      </c>
      <c r="P30" s="38">
        <v>386</v>
      </c>
      <c r="Q30" s="38">
        <v>421</v>
      </c>
      <c r="R30" s="38">
        <v>470</v>
      </c>
      <c r="S30" s="38">
        <v>428</v>
      </c>
      <c r="T30" s="49">
        <v>0.17899999999999999</v>
      </c>
      <c r="U30" s="49">
        <v>0.72</v>
      </c>
      <c r="V30" s="49">
        <v>0.13</v>
      </c>
      <c r="W30" s="49">
        <v>0.82</v>
      </c>
      <c r="X30" s="49">
        <v>0.98</v>
      </c>
      <c r="Y30" s="49">
        <v>0.01</v>
      </c>
      <c r="Z30" s="49">
        <v>0</v>
      </c>
      <c r="AA30" s="49">
        <v>0</v>
      </c>
      <c r="AB30" s="49">
        <v>0.01</v>
      </c>
      <c r="AC30" s="38">
        <v>0.9</v>
      </c>
      <c r="AD30" s="38">
        <v>2.2999999999999998</v>
      </c>
      <c r="AE30" s="38" t="s">
        <v>35</v>
      </c>
      <c r="AF30" s="38" t="s">
        <v>106</v>
      </c>
      <c r="AI30" s="52" t="s">
        <v>445</v>
      </c>
      <c r="AJ30" s="53">
        <v>413</v>
      </c>
      <c r="AK30" s="53" t="s">
        <v>104</v>
      </c>
      <c r="AL30" s="53" t="s">
        <v>448</v>
      </c>
      <c r="AM30" s="53">
        <v>386</v>
      </c>
      <c r="AN30" s="53">
        <v>276</v>
      </c>
      <c r="AO30" s="53">
        <v>1541</v>
      </c>
      <c r="AP30" s="53">
        <v>71.5</v>
      </c>
      <c r="AQ30" s="53">
        <v>17.899999999999999</v>
      </c>
      <c r="AR30" s="53">
        <v>23</v>
      </c>
      <c r="AS30" s="53">
        <v>47</v>
      </c>
      <c r="AT30" s="53">
        <v>70</v>
      </c>
      <c r="AU30" s="53" t="s">
        <v>104</v>
      </c>
      <c r="AV30" s="53">
        <v>276</v>
      </c>
      <c r="AW30" s="53">
        <v>413</v>
      </c>
      <c r="AX30" s="53">
        <v>386</v>
      </c>
      <c r="AY30" s="53">
        <v>1</v>
      </c>
      <c r="BA30" s="51">
        <v>413</v>
      </c>
      <c r="BB30" s="38" t="s">
        <v>104</v>
      </c>
      <c r="BC30" s="49">
        <v>0.97600000000000009</v>
      </c>
    </row>
    <row r="31" spans="1:55" x14ac:dyDescent="0.2">
      <c r="A31" s="48">
        <v>1</v>
      </c>
      <c r="B31" s="48">
        <f>IF(C31&gt;0,1,"")</f>
        <v>1</v>
      </c>
      <c r="C31" s="38">
        <f>L31-AO31</f>
        <v>53</v>
      </c>
      <c r="D31" s="49">
        <v>0.12</v>
      </c>
      <c r="E31" s="49">
        <v>5.4000000000000006E-2</v>
      </c>
      <c r="F31" s="51" t="s">
        <v>246</v>
      </c>
      <c r="G31" s="38" t="s">
        <v>31</v>
      </c>
      <c r="H31" s="38" t="s">
        <v>253</v>
      </c>
      <c r="I31" s="38">
        <v>258</v>
      </c>
      <c r="J31" s="38" t="s">
        <v>254</v>
      </c>
      <c r="K31" s="38">
        <v>344</v>
      </c>
      <c r="L31" s="38">
        <v>344</v>
      </c>
      <c r="M31" s="49">
        <v>1.0087209302325599</v>
      </c>
      <c r="N31" s="49">
        <v>1.0087209302325599</v>
      </c>
      <c r="O31" s="38" t="s">
        <v>121</v>
      </c>
      <c r="P31" s="38">
        <v>347</v>
      </c>
      <c r="Q31" s="38">
        <v>334</v>
      </c>
      <c r="R31" s="38">
        <v>346</v>
      </c>
      <c r="S31" s="38">
        <v>340</v>
      </c>
      <c r="T31" s="49">
        <v>0.86299999999999999</v>
      </c>
      <c r="U31" s="49">
        <v>0.72</v>
      </c>
      <c r="W31" s="49">
        <v>0.12</v>
      </c>
      <c r="X31" s="49">
        <v>0.18</v>
      </c>
      <c r="Y31" s="49">
        <v>0.09</v>
      </c>
      <c r="Z31" s="49">
        <v>0.09</v>
      </c>
      <c r="AA31" s="49">
        <v>0.52</v>
      </c>
      <c r="AB31" s="49">
        <v>0.12</v>
      </c>
      <c r="AC31" s="38">
        <v>0.7</v>
      </c>
      <c r="AD31" s="38">
        <v>3.8</v>
      </c>
      <c r="AE31" s="38" t="s">
        <v>122</v>
      </c>
      <c r="AF31" s="38" t="s">
        <v>255</v>
      </c>
      <c r="AI31" s="52" t="s">
        <v>445</v>
      </c>
      <c r="AJ31" s="53">
        <v>258</v>
      </c>
      <c r="AK31" s="53" t="s">
        <v>253</v>
      </c>
      <c r="AL31" s="53" t="s">
        <v>446</v>
      </c>
      <c r="AM31" s="53">
        <v>347</v>
      </c>
      <c r="AN31" s="53">
        <v>251</v>
      </c>
      <c r="AO31" s="53">
        <v>291</v>
      </c>
      <c r="AP31" s="53">
        <v>72.3</v>
      </c>
      <c r="AQ31" s="53">
        <v>86.3</v>
      </c>
      <c r="AR31" s="53">
        <v>12</v>
      </c>
      <c r="AS31" s="53">
        <v>6</v>
      </c>
      <c r="AT31" s="53">
        <v>18</v>
      </c>
      <c r="AU31" s="53" t="s">
        <v>253</v>
      </c>
      <c r="AV31" s="53">
        <v>251</v>
      </c>
      <c r="AW31" s="53">
        <v>258</v>
      </c>
      <c r="AX31" s="53">
        <v>347</v>
      </c>
      <c r="AY31" s="53">
        <v>1</v>
      </c>
      <c r="BA31" s="51">
        <v>258</v>
      </c>
      <c r="BB31" s="38" t="s">
        <v>253</v>
      </c>
      <c r="BC31" s="49">
        <v>5.4000000000000006E-2</v>
      </c>
    </row>
    <row r="32" spans="1:55" x14ac:dyDescent="0.2">
      <c r="A32" s="48">
        <v>1</v>
      </c>
      <c r="B32" s="48" t="str">
        <f>IF(C32&gt;0,1,"")</f>
        <v/>
      </c>
      <c r="C32" s="38">
        <f>L32-AO32</f>
        <v>-1222</v>
      </c>
      <c r="D32" s="49">
        <v>0.93</v>
      </c>
      <c r="E32" s="49">
        <v>0.99199999999999999</v>
      </c>
      <c r="F32" s="51" t="s">
        <v>74</v>
      </c>
      <c r="G32" s="38" t="s">
        <v>31</v>
      </c>
      <c r="H32" s="38" t="s">
        <v>78</v>
      </c>
      <c r="I32" s="38">
        <v>249</v>
      </c>
      <c r="J32" s="38" t="s">
        <v>79</v>
      </c>
      <c r="K32" s="38">
        <v>516</v>
      </c>
      <c r="L32" s="38">
        <v>490</v>
      </c>
      <c r="M32" s="49">
        <v>0.56007751937984496</v>
      </c>
      <c r="N32" s="49">
        <v>0.58979591836734702</v>
      </c>
      <c r="O32" s="38" t="s">
        <v>55</v>
      </c>
      <c r="P32" s="38">
        <v>289</v>
      </c>
      <c r="Q32" s="38">
        <v>278</v>
      </c>
      <c r="R32" s="38">
        <v>307</v>
      </c>
      <c r="S32" s="38">
        <v>357</v>
      </c>
      <c r="T32" s="49">
        <v>0.13300000000000001</v>
      </c>
      <c r="U32" s="49">
        <v>0.79</v>
      </c>
      <c r="W32" s="49">
        <v>0.93</v>
      </c>
      <c r="X32" s="49">
        <v>0.96</v>
      </c>
      <c r="Y32" s="49">
        <v>0.03</v>
      </c>
      <c r="Z32" s="49">
        <v>0</v>
      </c>
      <c r="AA32" s="49">
        <v>0</v>
      </c>
      <c r="AB32" s="49">
        <v>0.01</v>
      </c>
      <c r="AC32" s="38">
        <v>0.3</v>
      </c>
      <c r="AD32" s="38">
        <v>3.2</v>
      </c>
      <c r="AE32" s="38" t="s">
        <v>35</v>
      </c>
      <c r="AF32" s="38" t="s">
        <v>80</v>
      </c>
      <c r="AI32" s="52" t="s">
        <v>445</v>
      </c>
      <c r="AJ32" s="53">
        <v>249</v>
      </c>
      <c r="AK32" s="53" t="s">
        <v>78</v>
      </c>
      <c r="AL32" s="53" t="s">
        <v>446</v>
      </c>
      <c r="AM32" s="53">
        <v>289</v>
      </c>
      <c r="AN32" s="53">
        <v>227</v>
      </c>
      <c r="AO32" s="53">
        <v>1712</v>
      </c>
      <c r="AP32" s="53">
        <v>78.5</v>
      </c>
      <c r="AQ32" s="53">
        <v>13.3</v>
      </c>
      <c r="AR32" s="53">
        <v>57</v>
      </c>
      <c r="AS32" s="53">
        <v>79</v>
      </c>
      <c r="AT32" s="53">
        <v>136</v>
      </c>
      <c r="AU32" s="53" t="s">
        <v>78</v>
      </c>
      <c r="AV32" s="53">
        <v>227</v>
      </c>
      <c r="AW32" s="53">
        <v>249</v>
      </c>
      <c r="AX32" s="53">
        <v>289</v>
      </c>
      <c r="AY32" s="53">
        <v>1</v>
      </c>
      <c r="BA32" s="51">
        <v>249</v>
      </c>
      <c r="BB32" s="38" t="s">
        <v>78</v>
      </c>
      <c r="BC32" s="49">
        <v>0.99199999999999999</v>
      </c>
    </row>
    <row r="33" spans="1:55" x14ac:dyDescent="0.2">
      <c r="A33" s="48">
        <v>1</v>
      </c>
      <c r="B33" s="48">
        <f>IF(C33&gt;0,1,"")</f>
        <v>1</v>
      </c>
      <c r="C33" s="38">
        <f>L33-AO33</f>
        <v>43</v>
      </c>
      <c r="D33" s="49">
        <v>0.76</v>
      </c>
      <c r="E33" s="49">
        <v>0.96000000000000008</v>
      </c>
      <c r="F33" s="51" t="s">
        <v>322</v>
      </c>
      <c r="G33" s="38" t="s">
        <v>31</v>
      </c>
      <c r="H33" s="38" t="s">
        <v>335</v>
      </c>
      <c r="I33" s="38">
        <v>251</v>
      </c>
      <c r="J33" s="38" t="s">
        <v>336</v>
      </c>
      <c r="K33" s="38">
        <v>536</v>
      </c>
      <c r="L33" s="38">
        <v>536</v>
      </c>
      <c r="M33" s="49">
        <v>0.52425373134328401</v>
      </c>
      <c r="N33" s="49">
        <v>0.52425373134328401</v>
      </c>
      <c r="O33" s="38" t="s">
        <v>55</v>
      </c>
      <c r="P33" s="38">
        <v>281</v>
      </c>
      <c r="Q33" s="38">
        <v>268</v>
      </c>
      <c r="R33" s="38">
        <v>269</v>
      </c>
      <c r="S33" s="38">
        <v>274</v>
      </c>
      <c r="T33" s="49">
        <v>0.25800000000000001</v>
      </c>
      <c r="U33" s="49">
        <v>0.45</v>
      </c>
      <c r="W33" s="49">
        <v>0.76</v>
      </c>
      <c r="X33" s="49">
        <v>0.94</v>
      </c>
      <c r="Y33" s="49">
        <v>0.04</v>
      </c>
      <c r="Z33" s="49">
        <v>0</v>
      </c>
      <c r="AA33" s="49">
        <v>0</v>
      </c>
      <c r="AB33" s="49">
        <v>0.02</v>
      </c>
      <c r="AC33" s="38">
        <v>0.4</v>
      </c>
      <c r="AD33" s="38">
        <v>2.2999999999999998</v>
      </c>
      <c r="AE33" s="38" t="s">
        <v>35</v>
      </c>
      <c r="AF33" s="38" t="s">
        <v>337</v>
      </c>
      <c r="AI33" s="52" t="s">
        <v>445</v>
      </c>
      <c r="AJ33" s="53">
        <v>251</v>
      </c>
      <c r="AK33" s="53" t="s">
        <v>335</v>
      </c>
      <c r="AL33" s="53" t="s">
        <v>446</v>
      </c>
      <c r="AM33" s="53">
        <v>281</v>
      </c>
      <c r="AN33" s="53">
        <v>127</v>
      </c>
      <c r="AO33" s="53">
        <v>493</v>
      </c>
      <c r="AP33" s="53">
        <v>45.2</v>
      </c>
      <c r="AQ33" s="53">
        <v>25.8</v>
      </c>
      <c r="AR33" s="53">
        <v>48</v>
      </c>
      <c r="AS33" s="53">
        <v>71</v>
      </c>
      <c r="AT33" s="53">
        <v>119</v>
      </c>
      <c r="AU33" s="53" t="s">
        <v>335</v>
      </c>
      <c r="AV33" s="53">
        <v>127</v>
      </c>
      <c r="AW33" s="53">
        <v>251</v>
      </c>
      <c r="AX33" s="53">
        <v>281</v>
      </c>
      <c r="AY33" s="53">
        <v>1</v>
      </c>
      <c r="BA33" s="51">
        <v>251</v>
      </c>
      <c r="BB33" s="38" t="s">
        <v>335</v>
      </c>
      <c r="BC33" s="49">
        <v>0.96000000000000008</v>
      </c>
    </row>
    <row r="34" spans="1:55" x14ac:dyDescent="0.2">
      <c r="A34" s="48">
        <v>1</v>
      </c>
      <c r="B34" s="48">
        <f>IF(C34&gt;0,1,"")</f>
        <v>1</v>
      </c>
      <c r="C34" s="38">
        <f>L34-AO34</f>
        <v>256</v>
      </c>
      <c r="D34" s="49">
        <v>0.16</v>
      </c>
      <c r="E34" s="49">
        <v>0.34499999999999997</v>
      </c>
      <c r="F34" s="51" t="s">
        <v>275</v>
      </c>
      <c r="G34" s="38" t="s">
        <v>31</v>
      </c>
      <c r="H34" s="38" t="s">
        <v>279</v>
      </c>
      <c r="I34" s="38">
        <v>252</v>
      </c>
      <c r="J34" s="38" t="s">
        <v>280</v>
      </c>
      <c r="K34" s="38">
        <v>421</v>
      </c>
      <c r="L34" s="38">
        <v>421</v>
      </c>
      <c r="M34" s="49">
        <v>0.904988123515439</v>
      </c>
      <c r="N34" s="49">
        <v>0.904988123515439</v>
      </c>
      <c r="O34" s="38" t="s">
        <v>34</v>
      </c>
      <c r="P34" s="38">
        <v>381</v>
      </c>
      <c r="Q34" s="38">
        <v>374</v>
      </c>
      <c r="R34" s="38">
        <v>386</v>
      </c>
      <c r="S34" s="38">
        <v>376</v>
      </c>
      <c r="T34" s="49">
        <v>0.75800000000000001</v>
      </c>
      <c r="U34" s="49">
        <v>0.33</v>
      </c>
      <c r="W34" s="49">
        <v>0.16</v>
      </c>
      <c r="X34" s="49">
        <v>0.41</v>
      </c>
      <c r="Y34" s="49">
        <v>7.0000000000000007E-2</v>
      </c>
      <c r="Z34" s="49">
        <v>0.06</v>
      </c>
      <c r="AA34" s="49">
        <v>0.38</v>
      </c>
      <c r="AB34" s="49">
        <v>7.0000000000000007E-2</v>
      </c>
      <c r="AC34" s="38">
        <v>0.6</v>
      </c>
      <c r="AD34" s="38">
        <v>6.6</v>
      </c>
      <c r="AE34" s="38" t="s">
        <v>122</v>
      </c>
      <c r="AF34" s="38" t="s">
        <v>281</v>
      </c>
      <c r="AI34" s="52" t="s">
        <v>445</v>
      </c>
      <c r="AJ34" s="53">
        <v>252</v>
      </c>
      <c r="AK34" s="53" t="s">
        <v>279</v>
      </c>
      <c r="AL34" s="53" t="s">
        <v>446</v>
      </c>
      <c r="AM34" s="53">
        <v>381</v>
      </c>
      <c r="AN34" s="53">
        <v>125</v>
      </c>
      <c r="AO34" s="53">
        <v>165</v>
      </c>
      <c r="AP34" s="53">
        <v>32.799999999999997</v>
      </c>
      <c r="AQ34" s="53">
        <v>75.8</v>
      </c>
      <c r="AR34" s="53">
        <v>16</v>
      </c>
      <c r="AS34" s="53">
        <v>4</v>
      </c>
      <c r="AT34" s="53">
        <v>20</v>
      </c>
      <c r="AU34" s="53" t="s">
        <v>279</v>
      </c>
      <c r="AV34" s="53">
        <v>125</v>
      </c>
      <c r="AW34" s="53">
        <v>252</v>
      </c>
      <c r="AX34" s="53">
        <v>381</v>
      </c>
      <c r="AY34" s="53">
        <v>1</v>
      </c>
      <c r="BA34" s="51">
        <v>252</v>
      </c>
      <c r="BB34" s="38" t="s">
        <v>279</v>
      </c>
      <c r="BC34" s="49">
        <v>0.34499999999999997</v>
      </c>
    </row>
    <row r="35" spans="1:55" x14ac:dyDescent="0.2">
      <c r="A35" s="48">
        <v>1</v>
      </c>
      <c r="B35" s="48" t="str">
        <f>IF(C35&gt;0,1,"")</f>
        <v/>
      </c>
      <c r="C35" s="38">
        <f>L35-AO35</f>
        <v>-882</v>
      </c>
      <c r="D35" s="49">
        <v>0.56000000000000005</v>
      </c>
      <c r="E35" s="49">
        <v>0.17599999999999999</v>
      </c>
      <c r="F35" s="51" t="s">
        <v>145</v>
      </c>
      <c r="G35" s="38" t="s">
        <v>67</v>
      </c>
      <c r="H35" s="38" t="s">
        <v>162</v>
      </c>
      <c r="I35" s="38">
        <v>1071</v>
      </c>
      <c r="J35" s="38" t="s">
        <v>163</v>
      </c>
      <c r="K35" s="38">
        <v>452</v>
      </c>
      <c r="L35" s="38">
        <v>452</v>
      </c>
      <c r="M35" s="49">
        <v>1.19247787610619</v>
      </c>
      <c r="N35" s="49">
        <v>1.19247787610619</v>
      </c>
      <c r="O35" s="38" t="s">
        <v>160</v>
      </c>
      <c r="P35" s="38">
        <v>539</v>
      </c>
      <c r="Q35" s="38">
        <v>530</v>
      </c>
      <c r="R35" s="38">
        <v>370</v>
      </c>
      <c r="S35" s="38">
        <v>186</v>
      </c>
      <c r="T35" s="49">
        <v>0.27400000000000002</v>
      </c>
      <c r="U35" s="49">
        <v>0.68</v>
      </c>
      <c r="V35" s="49">
        <v>0.16</v>
      </c>
      <c r="W35" s="49">
        <v>0.56000000000000005</v>
      </c>
      <c r="X35" s="49">
        <v>0.48</v>
      </c>
      <c r="Y35" s="49">
        <v>0.48</v>
      </c>
      <c r="Z35" s="49">
        <v>0.01</v>
      </c>
      <c r="AA35" s="49">
        <v>0.02</v>
      </c>
      <c r="AB35" s="49">
        <v>0.01</v>
      </c>
      <c r="AC35" s="38">
        <v>1.1000000000000001</v>
      </c>
      <c r="AD35" s="38">
        <v>2.6</v>
      </c>
      <c r="AE35" s="38" t="s">
        <v>35</v>
      </c>
      <c r="AF35" s="38" t="s">
        <v>164</v>
      </c>
      <c r="AI35" s="52" t="s">
        <v>445</v>
      </c>
      <c r="AJ35" s="53">
        <v>1071</v>
      </c>
      <c r="AK35" s="53" t="s">
        <v>162</v>
      </c>
      <c r="AL35" s="53" t="s">
        <v>448</v>
      </c>
      <c r="AM35" s="53">
        <v>539</v>
      </c>
      <c r="AN35" s="53">
        <v>365</v>
      </c>
      <c r="AO35" s="53">
        <v>1334</v>
      </c>
      <c r="AP35" s="53">
        <v>67.7</v>
      </c>
      <c r="AQ35" s="53">
        <v>27.4</v>
      </c>
      <c r="AR35" s="53">
        <v>19</v>
      </c>
      <c r="AS35" s="53">
        <v>41</v>
      </c>
      <c r="AT35" s="53">
        <v>60</v>
      </c>
      <c r="AU35" s="53" t="s">
        <v>162</v>
      </c>
      <c r="AV35" s="53">
        <v>365</v>
      </c>
      <c r="AW35" s="53">
        <v>1071</v>
      </c>
      <c r="AX35" s="53">
        <v>539</v>
      </c>
      <c r="AY35" s="53">
        <v>1</v>
      </c>
      <c r="BA35" s="51">
        <v>1071</v>
      </c>
      <c r="BB35" s="38" t="s">
        <v>162</v>
      </c>
      <c r="BC35" s="49">
        <v>0.17599999999999999</v>
      </c>
    </row>
    <row r="36" spans="1:55" x14ac:dyDescent="0.2">
      <c r="A36" s="48">
        <v>1</v>
      </c>
      <c r="B36" s="48">
        <f>IF(C36&gt;0,1,"")</f>
        <v>1</v>
      </c>
      <c r="C36" s="38">
        <f>L36-AO36</f>
        <v>120</v>
      </c>
      <c r="D36" s="49">
        <v>0.59</v>
      </c>
      <c r="E36" s="49">
        <v>0.48499999999999999</v>
      </c>
      <c r="F36" s="51" t="s">
        <v>196</v>
      </c>
      <c r="G36" s="38" t="s">
        <v>31</v>
      </c>
      <c r="H36" s="38" t="s">
        <v>228</v>
      </c>
      <c r="I36" s="38">
        <v>339</v>
      </c>
      <c r="J36" s="38" t="s">
        <v>229</v>
      </c>
      <c r="K36" s="38">
        <v>569</v>
      </c>
      <c r="L36" s="38">
        <v>546</v>
      </c>
      <c r="M36" s="49">
        <v>0.76977152899824297</v>
      </c>
      <c r="N36" s="49">
        <v>0.80219780219780201</v>
      </c>
      <c r="O36" s="38" t="s">
        <v>34</v>
      </c>
      <c r="P36" s="38">
        <v>438</v>
      </c>
      <c r="Q36" s="38">
        <v>424</v>
      </c>
      <c r="R36" s="38">
        <v>447</v>
      </c>
      <c r="S36" s="38">
        <v>467</v>
      </c>
      <c r="T36" s="49">
        <v>0.317</v>
      </c>
      <c r="U36" s="49">
        <v>0.31</v>
      </c>
      <c r="W36" s="49">
        <v>0.59</v>
      </c>
      <c r="X36" s="49">
        <v>0.8</v>
      </c>
      <c r="Y36" s="49">
        <v>0.06</v>
      </c>
      <c r="Z36" s="49">
        <v>0.01</v>
      </c>
      <c r="AA36" s="49">
        <v>0.09</v>
      </c>
      <c r="AB36" s="49">
        <v>0.05</v>
      </c>
      <c r="AC36" s="38">
        <v>0.3</v>
      </c>
      <c r="AD36" s="38">
        <v>3.1</v>
      </c>
      <c r="AE36" s="38" t="s">
        <v>35</v>
      </c>
      <c r="AF36" s="38" t="s">
        <v>230</v>
      </c>
      <c r="AI36" s="52" t="s">
        <v>445</v>
      </c>
      <c r="AJ36" s="53">
        <v>339</v>
      </c>
      <c r="AK36" s="53" t="s">
        <v>228</v>
      </c>
      <c r="AL36" s="53" t="s">
        <v>446</v>
      </c>
      <c r="AM36" s="53">
        <v>438</v>
      </c>
      <c r="AN36" s="53">
        <v>135</v>
      </c>
      <c r="AO36" s="53">
        <v>426</v>
      </c>
      <c r="AP36" s="53">
        <v>30.8</v>
      </c>
      <c r="AQ36" s="53">
        <v>31.7</v>
      </c>
      <c r="AR36" s="53">
        <v>26</v>
      </c>
      <c r="AS36" s="53">
        <v>39</v>
      </c>
      <c r="AT36" s="53">
        <v>65</v>
      </c>
      <c r="AU36" s="53" t="s">
        <v>228</v>
      </c>
      <c r="AV36" s="53">
        <v>135</v>
      </c>
      <c r="AW36" s="53">
        <v>339</v>
      </c>
      <c r="AX36" s="53">
        <v>438</v>
      </c>
      <c r="AY36" s="53">
        <v>1</v>
      </c>
      <c r="BA36" s="51">
        <v>339</v>
      </c>
      <c r="BB36" s="38" t="s">
        <v>228</v>
      </c>
      <c r="BC36" s="49">
        <v>0.48499999999999999</v>
      </c>
    </row>
    <row r="37" spans="1:55" x14ac:dyDescent="0.2">
      <c r="A37" s="48">
        <v>1</v>
      </c>
      <c r="B37" s="48">
        <f>IF(C37&gt;0,1,"")</f>
        <v>1</v>
      </c>
      <c r="C37" s="38">
        <f>L37-AO37</f>
        <v>47</v>
      </c>
      <c r="D37" s="49">
        <v>0.02</v>
      </c>
      <c r="E37" s="49">
        <v>1.4999999999999999E-2</v>
      </c>
      <c r="F37" s="51" t="s">
        <v>246</v>
      </c>
      <c r="G37" s="38" t="s">
        <v>31</v>
      </c>
      <c r="H37" s="38" t="s">
        <v>250</v>
      </c>
      <c r="I37" s="38">
        <v>254</v>
      </c>
      <c r="J37" s="38" t="s">
        <v>251</v>
      </c>
      <c r="K37" s="38">
        <v>720</v>
      </c>
      <c r="L37" s="38">
        <v>720</v>
      </c>
      <c r="M37" s="49">
        <v>0.95555555555555605</v>
      </c>
      <c r="N37" s="49">
        <v>0.95555555555555605</v>
      </c>
      <c r="O37" s="38" t="s">
        <v>121</v>
      </c>
      <c r="P37" s="38">
        <v>688</v>
      </c>
      <c r="Q37" s="38">
        <v>672</v>
      </c>
      <c r="R37" s="38">
        <v>681</v>
      </c>
      <c r="S37" s="38">
        <v>752</v>
      </c>
      <c r="T37" s="49">
        <v>0.94099999999999995</v>
      </c>
      <c r="U37" s="49">
        <v>0.92</v>
      </c>
      <c r="W37" s="49">
        <v>0.02</v>
      </c>
      <c r="X37" s="49">
        <v>0.05</v>
      </c>
      <c r="Y37" s="49">
        <v>0.09</v>
      </c>
      <c r="Z37" s="49">
        <v>0.05</v>
      </c>
      <c r="AA37" s="49">
        <v>0.7</v>
      </c>
      <c r="AB37" s="49">
        <v>0.11</v>
      </c>
      <c r="AC37" s="38">
        <v>0.8</v>
      </c>
      <c r="AD37" s="38">
        <v>4.0999999999999996</v>
      </c>
      <c r="AE37" s="38" t="s">
        <v>122</v>
      </c>
      <c r="AF37" s="38" t="s">
        <v>252</v>
      </c>
      <c r="AI37" s="52" t="s">
        <v>445</v>
      </c>
      <c r="AJ37" s="53">
        <v>254</v>
      </c>
      <c r="AK37" s="53" t="s">
        <v>250</v>
      </c>
      <c r="AL37" s="53" t="s">
        <v>446</v>
      </c>
      <c r="AM37" s="53">
        <v>688</v>
      </c>
      <c r="AN37" s="53">
        <v>633</v>
      </c>
      <c r="AO37" s="53">
        <v>673</v>
      </c>
      <c r="AP37" s="53">
        <v>92</v>
      </c>
      <c r="AQ37" s="53">
        <v>94.1</v>
      </c>
      <c r="AR37" s="53">
        <v>15</v>
      </c>
      <c r="AS37" s="53">
        <v>7</v>
      </c>
      <c r="AT37" s="53">
        <v>22</v>
      </c>
      <c r="AU37" s="53" t="s">
        <v>250</v>
      </c>
      <c r="AV37" s="53">
        <v>633</v>
      </c>
      <c r="AW37" s="53">
        <v>254</v>
      </c>
      <c r="AX37" s="53">
        <v>688</v>
      </c>
      <c r="AY37" s="53">
        <v>1</v>
      </c>
      <c r="BA37" s="51">
        <v>254</v>
      </c>
      <c r="BB37" s="38" t="s">
        <v>250</v>
      </c>
      <c r="BC37" s="49">
        <v>1.4999999999999999E-2</v>
      </c>
    </row>
    <row r="38" spans="1:55" x14ac:dyDescent="0.2">
      <c r="A38" s="48">
        <v>1</v>
      </c>
      <c r="B38" s="48">
        <f>IF(C38&gt;0,1,"")</f>
        <v>1</v>
      </c>
      <c r="C38" s="38">
        <f>L38-AO38</f>
        <v>100</v>
      </c>
      <c r="D38" s="49">
        <v>0.55000000000000004</v>
      </c>
      <c r="E38" s="49">
        <v>0.45800000000000002</v>
      </c>
      <c r="F38" s="51" t="s">
        <v>196</v>
      </c>
      <c r="G38" s="38" t="s">
        <v>67</v>
      </c>
      <c r="H38" s="38" t="s">
        <v>243</v>
      </c>
      <c r="I38" s="38">
        <v>433</v>
      </c>
      <c r="J38" s="38" t="s">
        <v>244</v>
      </c>
      <c r="K38" s="38">
        <v>615</v>
      </c>
      <c r="L38" s="38">
        <v>615</v>
      </c>
      <c r="M38" s="49">
        <v>0.62764227642276404</v>
      </c>
      <c r="N38" s="49">
        <v>0.62764227642276404</v>
      </c>
      <c r="O38" s="38" t="s">
        <v>55</v>
      </c>
      <c r="P38" s="38">
        <v>386</v>
      </c>
      <c r="Q38" s="38">
        <v>375</v>
      </c>
      <c r="R38" s="38">
        <v>377</v>
      </c>
      <c r="S38" s="38">
        <v>353</v>
      </c>
      <c r="T38" s="49">
        <v>0.32800000000000001</v>
      </c>
      <c r="U38" s="49">
        <v>0.44</v>
      </c>
      <c r="V38" s="49">
        <v>0.25</v>
      </c>
      <c r="W38" s="49">
        <v>0.55000000000000004</v>
      </c>
      <c r="X38" s="49">
        <v>0.89</v>
      </c>
      <c r="Y38" s="49">
        <v>0.05</v>
      </c>
      <c r="Z38" s="49">
        <v>0.01</v>
      </c>
      <c r="AA38" s="49">
        <v>0.05</v>
      </c>
      <c r="AB38" s="49">
        <v>0.01</v>
      </c>
      <c r="AC38" s="38">
        <v>1.1000000000000001</v>
      </c>
      <c r="AD38" s="38">
        <v>4.9000000000000004</v>
      </c>
      <c r="AE38" s="38" t="s">
        <v>35</v>
      </c>
      <c r="AF38" s="38" t="s">
        <v>245</v>
      </c>
      <c r="AI38" s="52" t="s">
        <v>445</v>
      </c>
      <c r="AJ38" s="53">
        <v>433</v>
      </c>
      <c r="AK38" s="53" t="s">
        <v>243</v>
      </c>
      <c r="AL38" s="53" t="s">
        <v>448</v>
      </c>
      <c r="AM38" s="53">
        <v>386</v>
      </c>
      <c r="AN38" s="53">
        <v>169</v>
      </c>
      <c r="AO38" s="53">
        <v>515</v>
      </c>
      <c r="AP38" s="53">
        <v>43.8</v>
      </c>
      <c r="AQ38" s="53">
        <v>32.799999999999997</v>
      </c>
      <c r="AR38" s="53">
        <v>17</v>
      </c>
      <c r="AS38" s="53">
        <v>39</v>
      </c>
      <c r="AT38" s="53">
        <v>56</v>
      </c>
      <c r="AU38" s="53" t="s">
        <v>243</v>
      </c>
      <c r="AV38" s="53">
        <v>169</v>
      </c>
      <c r="AW38" s="53">
        <v>433</v>
      </c>
      <c r="AX38" s="53">
        <v>386</v>
      </c>
      <c r="AY38" s="53">
        <v>1</v>
      </c>
      <c r="BA38" s="51">
        <v>433</v>
      </c>
      <c r="BB38" s="38" t="s">
        <v>243</v>
      </c>
      <c r="BC38" s="49">
        <v>0.45800000000000002</v>
      </c>
    </row>
    <row r="39" spans="1:55" x14ac:dyDescent="0.2">
      <c r="A39" s="48">
        <v>1</v>
      </c>
      <c r="B39" s="48" t="str">
        <f>IF(C39&gt;0,1,"")</f>
        <v/>
      </c>
      <c r="C39" s="38">
        <f>L39-AO39</f>
        <v>-216</v>
      </c>
      <c r="D39" s="49">
        <v>0.37</v>
      </c>
      <c r="E39" s="54">
        <v>0.11899999999999999</v>
      </c>
      <c r="F39" s="51" t="s">
        <v>297</v>
      </c>
      <c r="G39" s="38" t="s">
        <v>31</v>
      </c>
      <c r="H39" s="38" t="s">
        <v>313</v>
      </c>
      <c r="I39" s="38">
        <v>336</v>
      </c>
      <c r="J39" s="38" t="s">
        <v>314</v>
      </c>
      <c r="K39" s="38">
        <v>612</v>
      </c>
      <c r="L39" s="38">
        <v>612</v>
      </c>
      <c r="M39" s="49">
        <v>0.697712418300654</v>
      </c>
      <c r="N39" s="49">
        <v>0.697712418300654</v>
      </c>
      <c r="O39" s="38" t="s">
        <v>34</v>
      </c>
      <c r="P39" s="38">
        <v>427</v>
      </c>
      <c r="Q39" s="38">
        <v>371</v>
      </c>
      <c r="T39" s="49">
        <v>0.26300000000000001</v>
      </c>
      <c r="U39" s="49">
        <v>0.51</v>
      </c>
      <c r="W39" s="49">
        <v>0.37</v>
      </c>
      <c r="X39" s="49">
        <v>0.47</v>
      </c>
      <c r="Y39" s="49">
        <v>0.26</v>
      </c>
      <c r="Z39" s="49">
        <v>0.01</v>
      </c>
      <c r="AA39" s="49">
        <v>0.23</v>
      </c>
      <c r="AB39" s="49">
        <v>0.04</v>
      </c>
      <c r="AC39" s="38">
        <v>0.5</v>
      </c>
      <c r="AD39" s="38">
        <v>1.9</v>
      </c>
      <c r="AE39" s="38" t="s">
        <v>35</v>
      </c>
      <c r="AF39" s="38" t="s">
        <v>315</v>
      </c>
      <c r="AI39" s="52" t="s">
        <v>445</v>
      </c>
      <c r="AJ39" s="53">
        <v>336</v>
      </c>
      <c r="AK39" s="53" t="s">
        <v>452</v>
      </c>
      <c r="AL39" s="53" t="s">
        <v>446</v>
      </c>
      <c r="AM39" s="53">
        <v>427</v>
      </c>
      <c r="AN39" s="53">
        <v>218</v>
      </c>
      <c r="AO39" s="53">
        <v>828</v>
      </c>
      <c r="AP39" s="53">
        <v>51.1</v>
      </c>
      <c r="AQ39" s="53">
        <v>26.3</v>
      </c>
      <c r="AR39" s="53">
        <v>40</v>
      </c>
      <c r="AS39" s="53">
        <v>59</v>
      </c>
      <c r="AT39" s="53">
        <v>99</v>
      </c>
      <c r="AU39" s="53" t="s">
        <v>452</v>
      </c>
      <c r="AV39" s="53">
        <v>218</v>
      </c>
      <c r="AW39" s="53">
        <v>336</v>
      </c>
      <c r="AX39" s="53">
        <v>427</v>
      </c>
      <c r="AY39" s="53">
        <v>1</v>
      </c>
      <c r="BA39" s="55">
        <v>336</v>
      </c>
      <c r="BB39" s="50" t="s">
        <v>533</v>
      </c>
      <c r="BC39" s="54">
        <v>0.11899999999999999</v>
      </c>
    </row>
    <row r="40" spans="1:55" x14ac:dyDescent="0.2">
      <c r="A40" s="48">
        <v>1</v>
      </c>
      <c r="B40" s="48" t="str">
        <f>IF(C40&gt;0,1,"")</f>
        <v/>
      </c>
      <c r="C40" s="38">
        <f>L40-AO40</f>
        <v>-278</v>
      </c>
      <c r="D40" s="49">
        <v>0.83</v>
      </c>
      <c r="E40" s="49">
        <v>0.97800000000000009</v>
      </c>
      <c r="F40" s="51" t="s">
        <v>74</v>
      </c>
      <c r="G40" s="38" t="s">
        <v>67</v>
      </c>
      <c r="H40" s="38" t="s">
        <v>107</v>
      </c>
      <c r="I40" s="38">
        <v>416</v>
      </c>
      <c r="J40" s="38" t="s">
        <v>108</v>
      </c>
      <c r="K40" s="38">
        <v>820</v>
      </c>
      <c r="L40" s="38">
        <v>820</v>
      </c>
      <c r="M40" s="49">
        <v>0.36341463414634101</v>
      </c>
      <c r="N40" s="49">
        <v>0.36341463414634101</v>
      </c>
      <c r="O40" s="38" t="s">
        <v>45</v>
      </c>
      <c r="P40" s="38">
        <v>298</v>
      </c>
      <c r="Q40" s="38">
        <v>318</v>
      </c>
      <c r="R40" s="38">
        <v>354</v>
      </c>
      <c r="S40" s="38">
        <v>337</v>
      </c>
      <c r="T40" s="49">
        <v>0.192</v>
      </c>
      <c r="U40" s="49">
        <v>0.71</v>
      </c>
      <c r="V40" s="49">
        <v>0.08</v>
      </c>
      <c r="W40" s="49">
        <v>0.83</v>
      </c>
      <c r="X40" s="49">
        <v>1</v>
      </c>
      <c r="Y40" s="49">
        <v>0</v>
      </c>
      <c r="Z40" s="49">
        <v>0</v>
      </c>
      <c r="AA40" s="49">
        <v>0</v>
      </c>
      <c r="AB40" s="49">
        <v>0</v>
      </c>
      <c r="AC40" s="38">
        <v>0.8</v>
      </c>
      <c r="AD40" s="38">
        <v>1.9</v>
      </c>
      <c r="AE40" s="38" t="s">
        <v>35</v>
      </c>
      <c r="AF40" s="38" t="s">
        <v>109</v>
      </c>
      <c r="AI40" s="52" t="s">
        <v>445</v>
      </c>
      <c r="AJ40" s="53">
        <v>416</v>
      </c>
      <c r="AK40" s="53" t="s">
        <v>107</v>
      </c>
      <c r="AL40" s="53" t="s">
        <v>448</v>
      </c>
      <c r="AM40" s="53">
        <v>298</v>
      </c>
      <c r="AN40" s="53">
        <v>211</v>
      </c>
      <c r="AO40" s="53">
        <v>1098</v>
      </c>
      <c r="AP40" s="53">
        <v>70.8</v>
      </c>
      <c r="AQ40" s="53">
        <v>19.2</v>
      </c>
      <c r="AR40" s="53">
        <v>24</v>
      </c>
      <c r="AS40" s="53">
        <v>47</v>
      </c>
      <c r="AT40" s="53">
        <v>71</v>
      </c>
      <c r="AU40" s="53" t="s">
        <v>107</v>
      </c>
      <c r="AV40" s="53">
        <v>211</v>
      </c>
      <c r="AW40" s="53">
        <v>416</v>
      </c>
      <c r="AX40" s="53">
        <v>298</v>
      </c>
      <c r="AY40" s="53">
        <v>1</v>
      </c>
      <c r="BA40" s="51">
        <v>416</v>
      </c>
      <c r="BB40" s="38" t="s">
        <v>107</v>
      </c>
      <c r="BC40" s="49">
        <v>0.97800000000000009</v>
      </c>
    </row>
    <row r="41" spans="1:55" x14ac:dyDescent="0.2">
      <c r="A41" s="48">
        <v>1</v>
      </c>
      <c r="B41" s="48" t="str">
        <f>IF(C41&gt;0,1,"")</f>
        <v/>
      </c>
      <c r="C41" s="38">
        <f>L41-AO41</f>
        <v>-1392</v>
      </c>
      <c r="D41" s="49">
        <v>0.8</v>
      </c>
      <c r="E41" s="49">
        <v>0.9850000000000001</v>
      </c>
      <c r="F41" s="51" t="s">
        <v>322</v>
      </c>
      <c r="G41" s="38" t="s">
        <v>67</v>
      </c>
      <c r="H41" s="38" t="s">
        <v>350</v>
      </c>
      <c r="I41" s="38">
        <v>421</v>
      </c>
      <c r="J41" s="38" t="s">
        <v>351</v>
      </c>
      <c r="K41" s="38">
        <v>672</v>
      </c>
      <c r="L41" s="38">
        <v>672</v>
      </c>
      <c r="M41" s="49">
        <v>0.52232142857142905</v>
      </c>
      <c r="N41" s="49">
        <v>0.52232142857142905</v>
      </c>
      <c r="O41" s="38" t="s">
        <v>55</v>
      </c>
      <c r="P41" s="38">
        <v>351</v>
      </c>
      <c r="Q41" s="38">
        <v>400</v>
      </c>
      <c r="R41" s="38">
        <v>499</v>
      </c>
      <c r="S41" s="38">
        <v>538</v>
      </c>
      <c r="T41" s="49">
        <v>0.13700000000000001</v>
      </c>
      <c r="U41" s="49">
        <v>0.81</v>
      </c>
      <c r="V41" s="49">
        <v>0.11</v>
      </c>
      <c r="W41" s="49">
        <v>0.8</v>
      </c>
      <c r="X41" s="49">
        <v>0.9</v>
      </c>
      <c r="Y41" s="49">
        <v>0.09</v>
      </c>
      <c r="Z41" s="49">
        <v>0</v>
      </c>
      <c r="AA41" s="49">
        <v>0.01</v>
      </c>
      <c r="AB41" s="49">
        <v>0</v>
      </c>
      <c r="AC41" s="38">
        <v>1.1000000000000001</v>
      </c>
      <c r="AD41" s="38">
        <v>3.9</v>
      </c>
      <c r="AE41" s="38" t="s">
        <v>35</v>
      </c>
      <c r="AF41" s="38" t="s">
        <v>352</v>
      </c>
      <c r="AI41" s="52" t="s">
        <v>445</v>
      </c>
      <c r="AJ41" s="53">
        <v>421</v>
      </c>
      <c r="AK41" s="53" t="s">
        <v>350</v>
      </c>
      <c r="AL41" s="53" t="s">
        <v>448</v>
      </c>
      <c r="AM41" s="53">
        <v>351</v>
      </c>
      <c r="AN41" s="53">
        <v>283</v>
      </c>
      <c r="AO41" s="53">
        <v>2064</v>
      </c>
      <c r="AP41" s="53">
        <v>80.599999999999994</v>
      </c>
      <c r="AQ41" s="53">
        <v>13.7</v>
      </c>
      <c r="AR41" s="53">
        <v>24</v>
      </c>
      <c r="AS41" s="53">
        <v>52</v>
      </c>
      <c r="AT41" s="53">
        <v>76</v>
      </c>
      <c r="AU41" s="53" t="s">
        <v>350</v>
      </c>
      <c r="AV41" s="53">
        <v>283</v>
      </c>
      <c r="AW41" s="53">
        <v>421</v>
      </c>
      <c r="AX41" s="53">
        <v>351</v>
      </c>
      <c r="AY41" s="53">
        <v>1</v>
      </c>
      <c r="BA41" s="51">
        <v>421</v>
      </c>
      <c r="BB41" s="38" t="s">
        <v>350</v>
      </c>
      <c r="BC41" s="49">
        <v>0.9850000000000001</v>
      </c>
    </row>
    <row r="42" spans="1:55" x14ac:dyDescent="0.2">
      <c r="A42" s="48">
        <v>1</v>
      </c>
      <c r="B42" s="48" t="str">
        <f>IF(C42&gt;0,1,"")</f>
        <v/>
      </c>
      <c r="C42" s="38">
        <f>L42-AO42</f>
        <v>-467</v>
      </c>
      <c r="D42" s="49">
        <v>0.88</v>
      </c>
      <c r="E42" s="49">
        <v>0.95399999999999996</v>
      </c>
      <c r="F42" s="51" t="s">
        <v>30</v>
      </c>
      <c r="G42" s="38" t="s">
        <v>31</v>
      </c>
      <c r="H42" s="38" t="s">
        <v>37</v>
      </c>
      <c r="I42" s="38">
        <v>257</v>
      </c>
      <c r="J42" s="38" t="s">
        <v>38</v>
      </c>
      <c r="K42" s="38">
        <v>369</v>
      </c>
      <c r="L42" s="38">
        <v>369</v>
      </c>
      <c r="M42" s="49">
        <v>0.76964769647696496</v>
      </c>
      <c r="N42" s="49">
        <v>0.76964769647696496</v>
      </c>
      <c r="O42" s="38" t="s">
        <v>34</v>
      </c>
      <c r="P42" s="38">
        <v>284</v>
      </c>
      <c r="Q42" s="38">
        <v>283</v>
      </c>
      <c r="R42" s="38">
        <v>329</v>
      </c>
      <c r="S42" s="38">
        <v>326</v>
      </c>
      <c r="T42" s="49">
        <v>0.193</v>
      </c>
      <c r="U42" s="49">
        <v>0.56999999999999995</v>
      </c>
      <c r="W42" s="49">
        <v>0.88</v>
      </c>
      <c r="X42" s="49">
        <v>0.94</v>
      </c>
      <c r="Y42" s="49">
        <v>0.05</v>
      </c>
      <c r="Z42" s="49">
        <v>0</v>
      </c>
      <c r="AA42" s="49">
        <v>0</v>
      </c>
      <c r="AB42" s="49">
        <v>0</v>
      </c>
      <c r="AC42" s="38">
        <v>0.4</v>
      </c>
      <c r="AD42" s="38">
        <v>2.2000000000000002</v>
      </c>
      <c r="AE42" s="38" t="s">
        <v>35</v>
      </c>
      <c r="AF42" s="38" t="s">
        <v>39</v>
      </c>
      <c r="AI42" s="52" t="s">
        <v>445</v>
      </c>
      <c r="AJ42" s="53">
        <v>257</v>
      </c>
      <c r="AK42" s="53" t="s">
        <v>37</v>
      </c>
      <c r="AL42" s="53" t="s">
        <v>446</v>
      </c>
      <c r="AM42" s="53">
        <v>284</v>
      </c>
      <c r="AN42" s="53">
        <v>161</v>
      </c>
      <c r="AO42" s="53">
        <v>836</v>
      </c>
      <c r="AP42" s="53">
        <v>56.7</v>
      </c>
      <c r="AQ42" s="53">
        <v>19.3</v>
      </c>
      <c r="AR42" s="53">
        <v>53</v>
      </c>
      <c r="AS42" s="53">
        <v>71</v>
      </c>
      <c r="AT42" s="53">
        <v>124</v>
      </c>
      <c r="AU42" s="53" t="s">
        <v>37</v>
      </c>
      <c r="AV42" s="53">
        <v>161</v>
      </c>
      <c r="AW42" s="53">
        <v>257</v>
      </c>
      <c r="AX42" s="53">
        <v>284</v>
      </c>
      <c r="AY42" s="53">
        <v>1</v>
      </c>
      <c r="BA42" s="51">
        <v>257</v>
      </c>
      <c r="BB42" s="38" t="s">
        <v>37</v>
      </c>
      <c r="BC42" s="49">
        <v>0.95399999999999996</v>
      </c>
    </row>
    <row r="43" spans="1:55" x14ac:dyDescent="0.2">
      <c r="A43" s="48">
        <v>1</v>
      </c>
      <c r="B43" s="48">
        <f>IF(C43&gt;0,1,"")</f>
        <v>1</v>
      </c>
      <c r="C43" s="38">
        <f>L43-AO43</f>
        <v>21</v>
      </c>
      <c r="D43" s="49">
        <v>0.04</v>
      </c>
      <c r="E43" s="49">
        <v>2.8999999999999998E-2</v>
      </c>
      <c r="F43" s="51" t="s">
        <v>275</v>
      </c>
      <c r="G43" s="38" t="s">
        <v>31</v>
      </c>
      <c r="H43" s="38" t="s">
        <v>288</v>
      </c>
      <c r="I43" s="38">
        <v>272</v>
      </c>
      <c r="J43" s="38" t="s">
        <v>289</v>
      </c>
      <c r="K43" s="38">
        <v>360</v>
      </c>
      <c r="L43" s="38">
        <v>360</v>
      </c>
      <c r="M43" s="49">
        <v>0.98055555555555596</v>
      </c>
      <c r="N43" s="49">
        <v>0.98055555555555596</v>
      </c>
      <c r="O43" s="38" t="s">
        <v>121</v>
      </c>
      <c r="P43" s="38">
        <v>353</v>
      </c>
      <c r="Q43" s="38">
        <v>319</v>
      </c>
      <c r="R43" s="38">
        <v>346</v>
      </c>
      <c r="S43" s="38">
        <v>382</v>
      </c>
      <c r="T43" s="49">
        <v>0.88800000000000001</v>
      </c>
      <c r="U43" s="49">
        <v>0.85</v>
      </c>
      <c r="W43" s="49">
        <v>0.04</v>
      </c>
      <c r="X43" s="49">
        <v>0.11</v>
      </c>
      <c r="Y43" s="49">
        <v>0.12</v>
      </c>
      <c r="Z43" s="49">
        <v>0.05</v>
      </c>
      <c r="AA43" s="49">
        <v>0.64</v>
      </c>
      <c r="AB43" s="49">
        <v>0.08</v>
      </c>
      <c r="AC43" s="38">
        <v>0.8</v>
      </c>
      <c r="AD43" s="38">
        <v>6.4</v>
      </c>
      <c r="AE43" s="38" t="s">
        <v>35</v>
      </c>
      <c r="AF43" s="38" t="s">
        <v>290</v>
      </c>
      <c r="AI43" s="52" t="s">
        <v>445</v>
      </c>
      <c r="AJ43" s="53">
        <v>272</v>
      </c>
      <c r="AK43" s="53" t="s">
        <v>288</v>
      </c>
      <c r="AL43" s="53" t="s">
        <v>446</v>
      </c>
      <c r="AM43" s="53">
        <v>353</v>
      </c>
      <c r="AN43" s="53">
        <v>301</v>
      </c>
      <c r="AO43" s="53">
        <v>339</v>
      </c>
      <c r="AP43" s="53">
        <v>85.3</v>
      </c>
      <c r="AQ43" s="53">
        <v>88.8</v>
      </c>
      <c r="AR43" s="53">
        <v>10</v>
      </c>
      <c r="AS43" s="53">
        <v>5</v>
      </c>
      <c r="AT43" s="53">
        <v>15</v>
      </c>
      <c r="AU43" s="53" t="s">
        <v>288</v>
      </c>
      <c r="AV43" s="53">
        <v>301</v>
      </c>
      <c r="AW43" s="53">
        <v>272</v>
      </c>
      <c r="AX43" s="53">
        <v>353</v>
      </c>
      <c r="AY43" s="53">
        <v>1</v>
      </c>
      <c r="BA43" s="51">
        <v>272</v>
      </c>
      <c r="BB43" s="38" t="s">
        <v>288</v>
      </c>
      <c r="BC43" s="49">
        <v>2.8999999999999998E-2</v>
      </c>
    </row>
    <row r="44" spans="1:55" x14ac:dyDescent="0.2">
      <c r="A44" s="48">
        <v>1</v>
      </c>
      <c r="B44" s="48" t="str">
        <f>IF(C44&gt;0,1,"")</f>
        <v/>
      </c>
      <c r="C44" s="38">
        <f>L44-AO44</f>
        <v>-427</v>
      </c>
      <c r="D44" s="49">
        <v>0.89</v>
      </c>
      <c r="E44" s="49">
        <v>0.96</v>
      </c>
      <c r="F44" s="51" t="s">
        <v>30</v>
      </c>
      <c r="G44" s="38" t="s">
        <v>31</v>
      </c>
      <c r="H44" s="38" t="s">
        <v>40</v>
      </c>
      <c r="I44" s="38">
        <v>259</v>
      </c>
      <c r="J44" s="38" t="s">
        <v>41</v>
      </c>
      <c r="K44" s="38">
        <v>549</v>
      </c>
      <c r="L44" s="38">
        <v>549</v>
      </c>
      <c r="M44" s="49">
        <v>0.71948998178506396</v>
      </c>
      <c r="N44" s="49">
        <v>0.71948998178506396</v>
      </c>
      <c r="O44" s="38" t="s">
        <v>34</v>
      </c>
      <c r="P44" s="38">
        <v>395</v>
      </c>
      <c r="Q44" s="38">
        <v>400</v>
      </c>
      <c r="R44" s="38">
        <v>373</v>
      </c>
      <c r="S44" s="38">
        <v>392</v>
      </c>
      <c r="T44" s="49">
        <v>0.28299999999999997</v>
      </c>
      <c r="U44" s="49">
        <v>0.7</v>
      </c>
      <c r="W44" s="49">
        <v>0.89</v>
      </c>
      <c r="X44" s="49">
        <v>0.99</v>
      </c>
      <c r="Y44" s="49">
        <v>0.01</v>
      </c>
      <c r="Z44" s="49">
        <v>0</v>
      </c>
      <c r="AA44" s="49">
        <v>0</v>
      </c>
      <c r="AB44" s="49">
        <v>0.01</v>
      </c>
      <c r="AC44" s="38">
        <v>0.5</v>
      </c>
      <c r="AD44" s="38">
        <v>2.2000000000000002</v>
      </c>
      <c r="AE44" s="38" t="s">
        <v>35</v>
      </c>
      <c r="AF44" s="38" t="s">
        <v>42</v>
      </c>
      <c r="AI44" s="52" t="s">
        <v>445</v>
      </c>
      <c r="AJ44" s="53">
        <v>259</v>
      </c>
      <c r="AK44" s="53" t="s">
        <v>40</v>
      </c>
      <c r="AL44" s="53" t="s">
        <v>446</v>
      </c>
      <c r="AM44" s="53">
        <v>395</v>
      </c>
      <c r="AN44" s="53">
        <v>276</v>
      </c>
      <c r="AO44" s="53">
        <v>976</v>
      </c>
      <c r="AP44" s="53">
        <v>69.900000000000006</v>
      </c>
      <c r="AQ44" s="53">
        <v>28.3</v>
      </c>
      <c r="AR44" s="53">
        <v>53</v>
      </c>
      <c r="AS44" s="53">
        <v>75</v>
      </c>
      <c r="AT44" s="53">
        <v>128</v>
      </c>
      <c r="AU44" s="53" t="s">
        <v>40</v>
      </c>
      <c r="AV44" s="53">
        <v>276</v>
      </c>
      <c r="AW44" s="53">
        <v>259</v>
      </c>
      <c r="AX44" s="53">
        <v>395</v>
      </c>
      <c r="AY44" s="53">
        <v>1</v>
      </c>
      <c r="BA44" s="51">
        <v>259</v>
      </c>
      <c r="BB44" s="38" t="s">
        <v>40</v>
      </c>
      <c r="BC44" s="49">
        <v>0.96</v>
      </c>
    </row>
    <row r="45" spans="1:55" x14ac:dyDescent="0.2">
      <c r="A45" s="48">
        <v>1</v>
      </c>
      <c r="B45" s="48" t="str">
        <f>IF(C45&gt;0,1,"")</f>
        <v/>
      </c>
      <c r="C45" s="38">
        <f>L45-AO45</f>
        <v>-374</v>
      </c>
      <c r="D45" s="49">
        <v>0.92</v>
      </c>
      <c r="E45" s="49">
        <v>0.95499999999999996</v>
      </c>
      <c r="F45" s="51" t="s">
        <v>74</v>
      </c>
      <c r="G45" s="38" t="s">
        <v>31</v>
      </c>
      <c r="H45" s="38" t="s">
        <v>93</v>
      </c>
      <c r="I45" s="38">
        <v>344</v>
      </c>
      <c r="J45" s="38" t="s">
        <v>94</v>
      </c>
      <c r="K45" s="38">
        <v>445</v>
      </c>
      <c r="L45" s="38">
        <v>329</v>
      </c>
      <c r="M45" s="49">
        <v>0.50786516853932595</v>
      </c>
      <c r="N45" s="49">
        <v>0.68693009118541004</v>
      </c>
      <c r="O45" s="38" t="s">
        <v>55</v>
      </c>
      <c r="P45" s="38">
        <v>226</v>
      </c>
      <c r="Q45" s="38">
        <v>223</v>
      </c>
      <c r="R45" s="38">
        <v>271</v>
      </c>
      <c r="S45" s="38">
        <v>304</v>
      </c>
      <c r="T45" s="49">
        <v>0.16500000000000001</v>
      </c>
      <c r="U45" s="49">
        <v>0.51</v>
      </c>
      <c r="W45" s="49">
        <v>0.92</v>
      </c>
      <c r="X45" s="49">
        <v>0.99</v>
      </c>
      <c r="Y45" s="49">
        <v>0.01</v>
      </c>
      <c r="Z45" s="49">
        <v>0</v>
      </c>
      <c r="AA45" s="49">
        <v>0</v>
      </c>
      <c r="AB45" s="49">
        <v>0</v>
      </c>
      <c r="AC45" s="38">
        <v>0.4</v>
      </c>
      <c r="AD45" s="38">
        <v>1.5</v>
      </c>
      <c r="AE45" s="38" t="s">
        <v>35</v>
      </c>
      <c r="AF45" s="38" t="s">
        <v>95</v>
      </c>
      <c r="AG45" s="38" t="s">
        <v>96</v>
      </c>
      <c r="AI45" s="52" t="s">
        <v>445</v>
      </c>
      <c r="AJ45" s="53">
        <v>344</v>
      </c>
      <c r="AK45" s="53" t="s">
        <v>93</v>
      </c>
      <c r="AL45" s="53" t="s">
        <v>446</v>
      </c>
      <c r="AM45" s="53">
        <v>226</v>
      </c>
      <c r="AN45" s="53">
        <v>116</v>
      </c>
      <c r="AO45" s="53">
        <v>703</v>
      </c>
      <c r="AP45" s="53">
        <v>51.3</v>
      </c>
      <c r="AQ45" s="53">
        <v>16.5</v>
      </c>
      <c r="AR45" s="53">
        <v>41</v>
      </c>
      <c r="AS45" s="53">
        <v>63</v>
      </c>
      <c r="AT45" s="53">
        <v>104</v>
      </c>
      <c r="AU45" s="53" t="s">
        <v>93</v>
      </c>
      <c r="AV45" s="53">
        <v>116</v>
      </c>
      <c r="AW45" s="53">
        <v>344</v>
      </c>
      <c r="AX45" s="53">
        <v>226</v>
      </c>
      <c r="AY45" s="53">
        <v>1</v>
      </c>
      <c r="BA45" s="51">
        <v>344</v>
      </c>
      <c r="BB45" s="38" t="s">
        <v>93</v>
      </c>
      <c r="BC45" s="49">
        <v>0.95499999999999996</v>
      </c>
    </row>
    <row r="46" spans="1:55" x14ac:dyDescent="0.2">
      <c r="A46" s="48">
        <v>1</v>
      </c>
      <c r="B46" s="48" t="str">
        <f>IF(C46&gt;0,1,"")</f>
        <v/>
      </c>
      <c r="C46" s="38">
        <f>L46-AO46</f>
        <v>-735</v>
      </c>
      <c r="D46" s="49">
        <v>0.85</v>
      </c>
      <c r="E46" s="49">
        <v>0.94100000000000006</v>
      </c>
      <c r="F46" s="51" t="s">
        <v>30</v>
      </c>
      <c r="G46" s="38" t="s">
        <v>67</v>
      </c>
      <c r="H46" s="38" t="s">
        <v>68</v>
      </c>
      <c r="I46" s="38">
        <v>417</v>
      </c>
      <c r="J46" s="38" t="s">
        <v>69</v>
      </c>
      <c r="K46" s="38">
        <v>565</v>
      </c>
      <c r="L46" s="38">
        <v>565</v>
      </c>
      <c r="M46" s="49">
        <v>0.35929203539823001</v>
      </c>
      <c r="N46" s="49">
        <v>0.35929203539823001</v>
      </c>
      <c r="O46" s="38" t="s">
        <v>45</v>
      </c>
      <c r="P46" s="38">
        <v>203</v>
      </c>
      <c r="Q46" s="38">
        <v>272</v>
      </c>
      <c r="R46" s="38">
        <v>236</v>
      </c>
      <c r="S46" s="38">
        <v>208</v>
      </c>
      <c r="T46" s="49">
        <v>0.115</v>
      </c>
      <c r="U46" s="49">
        <v>0.73</v>
      </c>
      <c r="V46" s="49">
        <v>0.11</v>
      </c>
      <c r="W46" s="49">
        <v>0.85</v>
      </c>
      <c r="X46" s="49">
        <v>0.94</v>
      </c>
      <c r="Y46" s="49">
        <v>0.05</v>
      </c>
      <c r="Z46" s="49">
        <v>0</v>
      </c>
      <c r="AA46" s="49">
        <v>0</v>
      </c>
      <c r="AB46" s="49">
        <v>0.01</v>
      </c>
      <c r="AC46" s="38">
        <v>1</v>
      </c>
      <c r="AD46" s="38">
        <v>2.8</v>
      </c>
      <c r="AE46" s="38" t="s">
        <v>35</v>
      </c>
      <c r="AF46" s="38" t="s">
        <v>70</v>
      </c>
      <c r="AI46" s="52" t="s">
        <v>445</v>
      </c>
      <c r="AJ46" s="53">
        <v>417</v>
      </c>
      <c r="AK46" s="53" t="s">
        <v>68</v>
      </c>
      <c r="AL46" s="53" t="s">
        <v>448</v>
      </c>
      <c r="AM46" s="53">
        <v>203</v>
      </c>
      <c r="AN46" s="53">
        <v>149</v>
      </c>
      <c r="AO46" s="53">
        <v>1300</v>
      </c>
      <c r="AP46" s="53">
        <v>73.400000000000006</v>
      </c>
      <c r="AQ46" s="53">
        <v>11.5</v>
      </c>
      <c r="AR46" s="53">
        <v>23</v>
      </c>
      <c r="AS46" s="53">
        <v>50</v>
      </c>
      <c r="AT46" s="53">
        <v>73</v>
      </c>
      <c r="AU46" s="53" t="s">
        <v>68</v>
      </c>
      <c r="AV46" s="53">
        <v>149</v>
      </c>
      <c r="AW46" s="53">
        <v>417</v>
      </c>
      <c r="AX46" s="53">
        <v>203</v>
      </c>
      <c r="AY46" s="53">
        <v>1</v>
      </c>
      <c r="BA46" s="51">
        <v>417</v>
      </c>
      <c r="BB46" s="38" t="s">
        <v>68</v>
      </c>
      <c r="BC46" s="49">
        <v>0.94100000000000006</v>
      </c>
    </row>
    <row r="47" spans="1:55" x14ac:dyDescent="0.2">
      <c r="A47" s="48">
        <v>1</v>
      </c>
      <c r="B47" s="48">
        <f>IF(C47&gt;0,1,"")</f>
        <v>1</v>
      </c>
      <c r="C47" s="38">
        <f>L47-AO47</f>
        <v>135</v>
      </c>
      <c r="D47" s="49">
        <v>0.04</v>
      </c>
      <c r="E47" s="49">
        <v>1.3000000000000001E-2</v>
      </c>
      <c r="F47" s="51" t="s">
        <v>246</v>
      </c>
      <c r="G47" s="38" t="s">
        <v>31</v>
      </c>
      <c r="H47" s="38" t="s">
        <v>256</v>
      </c>
      <c r="I47" s="38">
        <v>261</v>
      </c>
      <c r="J47" s="38" t="s">
        <v>257</v>
      </c>
      <c r="K47" s="38">
        <v>978</v>
      </c>
      <c r="L47" s="38">
        <v>978</v>
      </c>
      <c r="M47" s="49">
        <v>0.91206543967280196</v>
      </c>
      <c r="N47" s="49">
        <v>0.91206543967280196</v>
      </c>
      <c r="O47" s="38" t="s">
        <v>34</v>
      </c>
      <c r="P47" s="38">
        <v>892</v>
      </c>
      <c r="Q47" s="38">
        <v>860</v>
      </c>
      <c r="R47" s="38">
        <v>902</v>
      </c>
      <c r="S47" s="38">
        <v>940</v>
      </c>
      <c r="T47" s="49">
        <v>0.91500000000000004</v>
      </c>
      <c r="U47" s="49">
        <v>0.86</v>
      </c>
      <c r="W47" s="49">
        <v>0.04</v>
      </c>
      <c r="X47" s="49">
        <v>0.09</v>
      </c>
      <c r="Y47" s="49">
        <v>0.08</v>
      </c>
      <c r="Z47" s="49">
        <v>0.03</v>
      </c>
      <c r="AA47" s="49">
        <v>0.73</v>
      </c>
      <c r="AB47" s="49">
        <v>0.08</v>
      </c>
      <c r="AC47" s="38">
        <v>0.6</v>
      </c>
      <c r="AD47" s="38">
        <v>4.0999999999999996</v>
      </c>
      <c r="AE47" s="38" t="s">
        <v>122</v>
      </c>
      <c r="AF47" s="38" t="s">
        <v>258</v>
      </c>
      <c r="AI47" s="52" t="s">
        <v>445</v>
      </c>
      <c r="AJ47" s="53">
        <v>261</v>
      </c>
      <c r="AK47" s="53" t="s">
        <v>256</v>
      </c>
      <c r="AL47" s="53" t="s">
        <v>446</v>
      </c>
      <c r="AM47" s="53">
        <v>892</v>
      </c>
      <c r="AN47" s="53">
        <v>771</v>
      </c>
      <c r="AO47" s="53">
        <v>843</v>
      </c>
      <c r="AP47" s="53">
        <v>86.4</v>
      </c>
      <c r="AQ47" s="53">
        <v>91.5</v>
      </c>
      <c r="AR47" s="53">
        <v>14</v>
      </c>
      <c r="AS47" s="53">
        <v>12</v>
      </c>
      <c r="AT47" s="53">
        <v>26</v>
      </c>
      <c r="AU47" s="53" t="s">
        <v>256</v>
      </c>
      <c r="AV47" s="53">
        <v>771</v>
      </c>
      <c r="AW47" s="53">
        <v>261</v>
      </c>
      <c r="AX47" s="53">
        <v>892</v>
      </c>
      <c r="AY47" s="53">
        <v>1</v>
      </c>
      <c r="BA47" s="51">
        <v>261</v>
      </c>
      <c r="BB47" s="38" t="s">
        <v>256</v>
      </c>
      <c r="BC47" s="49">
        <v>1.3000000000000001E-2</v>
      </c>
    </row>
    <row r="48" spans="1:55" x14ac:dyDescent="0.2">
      <c r="A48" s="48">
        <v>1</v>
      </c>
      <c r="B48" s="48" t="str">
        <f>IF(C48&gt;0,1,"")</f>
        <v/>
      </c>
      <c r="C48" s="38">
        <f>L48-AO48</f>
        <v>-810</v>
      </c>
      <c r="D48" s="49">
        <v>0.66</v>
      </c>
      <c r="E48" s="49">
        <v>0.90900000000000003</v>
      </c>
      <c r="F48" s="51" t="s">
        <v>165</v>
      </c>
      <c r="G48" s="38" t="s">
        <v>31</v>
      </c>
      <c r="H48" s="38" t="s">
        <v>172</v>
      </c>
      <c r="I48" s="38">
        <v>262</v>
      </c>
      <c r="J48" s="38" t="s">
        <v>173</v>
      </c>
      <c r="K48" s="38">
        <v>501</v>
      </c>
      <c r="L48" s="38">
        <v>501</v>
      </c>
      <c r="M48" s="49">
        <v>0.70459081836327297</v>
      </c>
      <c r="N48" s="49">
        <v>0.70459081836327297</v>
      </c>
      <c r="O48" s="38" t="s">
        <v>34</v>
      </c>
      <c r="P48" s="38">
        <v>353</v>
      </c>
      <c r="Q48" s="38">
        <v>348</v>
      </c>
      <c r="R48" s="38">
        <v>358</v>
      </c>
      <c r="S48" s="38">
        <v>370</v>
      </c>
      <c r="T48" s="49">
        <v>0.15</v>
      </c>
      <c r="U48" s="49">
        <v>0.56000000000000005</v>
      </c>
      <c r="W48" s="49">
        <v>0.66</v>
      </c>
      <c r="X48" s="49">
        <v>0.81</v>
      </c>
      <c r="Y48" s="49">
        <v>0.16</v>
      </c>
      <c r="Z48" s="49">
        <v>0.01</v>
      </c>
      <c r="AA48" s="49">
        <v>0.02</v>
      </c>
      <c r="AB48" s="49">
        <v>0.01</v>
      </c>
      <c r="AC48" s="38">
        <v>1</v>
      </c>
      <c r="AD48" s="38">
        <v>3</v>
      </c>
      <c r="AE48" s="38" t="s">
        <v>35</v>
      </c>
      <c r="AF48" s="38" t="s">
        <v>174</v>
      </c>
      <c r="AI48" s="52" t="s">
        <v>445</v>
      </c>
      <c r="AJ48" s="53">
        <v>262</v>
      </c>
      <c r="AK48" s="53" t="s">
        <v>172</v>
      </c>
      <c r="AL48" s="53" t="s">
        <v>446</v>
      </c>
      <c r="AM48" s="53">
        <v>353</v>
      </c>
      <c r="AN48" s="53">
        <v>196</v>
      </c>
      <c r="AO48" s="53">
        <v>1311</v>
      </c>
      <c r="AP48" s="53">
        <v>55.5</v>
      </c>
      <c r="AQ48" s="53">
        <v>15</v>
      </c>
      <c r="AR48" s="53">
        <v>52</v>
      </c>
      <c r="AS48" s="53">
        <v>79</v>
      </c>
      <c r="AT48" s="53">
        <v>131</v>
      </c>
      <c r="AU48" s="53" t="s">
        <v>172</v>
      </c>
      <c r="AV48" s="53">
        <v>196</v>
      </c>
      <c r="AW48" s="53">
        <v>262</v>
      </c>
      <c r="AX48" s="53">
        <v>353</v>
      </c>
      <c r="AY48" s="53">
        <v>1</v>
      </c>
      <c r="BA48" s="51">
        <v>262</v>
      </c>
      <c r="BB48" s="38" t="s">
        <v>172</v>
      </c>
      <c r="BC48" s="49">
        <v>0.90900000000000003</v>
      </c>
    </row>
    <row r="49" spans="1:55" x14ac:dyDescent="0.2">
      <c r="A49" s="48">
        <v>1</v>
      </c>
      <c r="B49" s="48" t="str">
        <f>IF(C49&gt;0,1,"")</f>
        <v/>
      </c>
      <c r="C49" s="38">
        <f>L49-AO49</f>
        <v>-385</v>
      </c>
      <c r="D49" s="49">
        <v>0.51</v>
      </c>
      <c r="E49" s="49">
        <v>0.91799999999999993</v>
      </c>
      <c r="F49" s="51" t="s">
        <v>165</v>
      </c>
      <c r="G49" s="38" t="s">
        <v>31</v>
      </c>
      <c r="H49" s="38" t="s">
        <v>178</v>
      </c>
      <c r="I49" s="38">
        <v>370</v>
      </c>
      <c r="J49" s="38" t="s">
        <v>179</v>
      </c>
      <c r="K49" s="38">
        <v>541</v>
      </c>
      <c r="L49" s="38">
        <v>541</v>
      </c>
      <c r="M49" s="49">
        <v>0.62476894639556402</v>
      </c>
      <c r="N49" s="49">
        <v>0.62476894639556402</v>
      </c>
      <c r="O49" s="38" t="s">
        <v>55</v>
      </c>
      <c r="P49" s="38">
        <v>338</v>
      </c>
      <c r="Q49" s="38">
        <v>303</v>
      </c>
      <c r="R49" s="38">
        <v>315</v>
      </c>
      <c r="S49" s="38">
        <v>308</v>
      </c>
      <c r="T49" s="49">
        <v>0.249</v>
      </c>
      <c r="U49" s="49">
        <v>0.68</v>
      </c>
      <c r="W49" s="49">
        <v>0.51</v>
      </c>
      <c r="X49" s="49">
        <v>0.62</v>
      </c>
      <c r="Y49" s="49">
        <v>0.12</v>
      </c>
      <c r="Z49" s="49">
        <v>0.03</v>
      </c>
      <c r="AA49" s="49">
        <v>0.21</v>
      </c>
      <c r="AB49" s="49">
        <v>0.02</v>
      </c>
      <c r="AC49" s="38">
        <v>0.5</v>
      </c>
      <c r="AD49" s="38">
        <v>4.2</v>
      </c>
      <c r="AE49" s="38" t="s">
        <v>35</v>
      </c>
      <c r="AF49" s="38" t="s">
        <v>180</v>
      </c>
      <c r="AI49" s="52" t="s">
        <v>445</v>
      </c>
      <c r="AJ49" s="53">
        <v>370</v>
      </c>
      <c r="AK49" s="53" t="s">
        <v>178</v>
      </c>
      <c r="AL49" s="53" t="s">
        <v>446</v>
      </c>
      <c r="AM49" s="53">
        <v>338</v>
      </c>
      <c r="AN49" s="53">
        <v>231</v>
      </c>
      <c r="AO49" s="53">
        <v>926</v>
      </c>
      <c r="AP49" s="53">
        <v>68.3</v>
      </c>
      <c r="AQ49" s="53">
        <v>24.9</v>
      </c>
      <c r="AR49" s="53">
        <v>44</v>
      </c>
      <c r="AS49" s="53">
        <v>68</v>
      </c>
      <c r="AT49" s="53">
        <v>112</v>
      </c>
      <c r="AU49" s="53" t="s">
        <v>178</v>
      </c>
      <c r="AV49" s="53">
        <v>231</v>
      </c>
      <c r="AW49" s="53">
        <v>370</v>
      </c>
      <c r="AX49" s="53">
        <v>338</v>
      </c>
      <c r="AY49" s="53">
        <v>1</v>
      </c>
      <c r="BA49" s="51">
        <v>370</v>
      </c>
      <c r="BB49" s="38" t="s">
        <v>178</v>
      </c>
      <c r="BC49" s="49">
        <v>0.91799999999999993</v>
      </c>
    </row>
    <row r="50" spans="1:55" x14ac:dyDescent="0.2">
      <c r="A50" s="48">
        <v>1</v>
      </c>
      <c r="B50" s="48" t="str">
        <f>IF(C50&gt;0,1,"")</f>
        <v/>
      </c>
      <c r="C50" s="38">
        <f>L50-AO50</f>
        <v>-295</v>
      </c>
      <c r="D50" s="49">
        <v>0.61</v>
      </c>
      <c r="E50" s="49">
        <v>0.47300000000000003</v>
      </c>
      <c r="F50" s="51" t="s">
        <v>145</v>
      </c>
      <c r="G50" s="38" t="s">
        <v>31</v>
      </c>
      <c r="H50" s="38" t="s">
        <v>149</v>
      </c>
      <c r="I50" s="38">
        <v>264</v>
      </c>
      <c r="J50" s="38" t="s">
        <v>150</v>
      </c>
      <c r="K50" s="38">
        <v>473</v>
      </c>
      <c r="L50" s="38">
        <v>460</v>
      </c>
      <c r="M50" s="49">
        <v>0.53911205073995805</v>
      </c>
      <c r="N50" s="49">
        <v>0.55434782608695699</v>
      </c>
      <c r="O50" s="38" t="s">
        <v>55</v>
      </c>
      <c r="P50" s="38">
        <v>255</v>
      </c>
      <c r="Q50" s="38">
        <v>252</v>
      </c>
      <c r="R50" s="38">
        <v>286</v>
      </c>
      <c r="S50" s="38">
        <v>366</v>
      </c>
      <c r="T50" s="49">
        <v>0.192</v>
      </c>
      <c r="U50" s="49">
        <v>0.56999999999999995</v>
      </c>
      <c r="W50" s="49">
        <v>0.61</v>
      </c>
      <c r="X50" s="49">
        <v>0.52</v>
      </c>
      <c r="Y50" s="49">
        <v>0.45</v>
      </c>
      <c r="Z50" s="49">
        <v>0.01</v>
      </c>
      <c r="AA50" s="49">
        <v>0.02</v>
      </c>
      <c r="AB50" s="49">
        <v>0</v>
      </c>
      <c r="AC50" s="38">
        <v>0.5</v>
      </c>
      <c r="AD50" s="38">
        <v>3.6</v>
      </c>
      <c r="AE50" s="38" t="s">
        <v>35</v>
      </c>
      <c r="AF50" s="38" t="s">
        <v>151</v>
      </c>
      <c r="AI50" s="52" t="s">
        <v>445</v>
      </c>
      <c r="AJ50" s="53">
        <v>264</v>
      </c>
      <c r="AK50" s="53" t="s">
        <v>149</v>
      </c>
      <c r="AL50" s="53" t="s">
        <v>446</v>
      </c>
      <c r="AM50" s="53">
        <v>255</v>
      </c>
      <c r="AN50" s="53">
        <v>145</v>
      </c>
      <c r="AO50" s="53">
        <v>755</v>
      </c>
      <c r="AP50" s="53">
        <v>56.9</v>
      </c>
      <c r="AQ50" s="53">
        <v>19.2</v>
      </c>
      <c r="AR50" s="53">
        <v>43</v>
      </c>
      <c r="AS50" s="53">
        <v>55</v>
      </c>
      <c r="AT50" s="53">
        <v>98</v>
      </c>
      <c r="AU50" s="53" t="s">
        <v>149</v>
      </c>
      <c r="AV50" s="53">
        <v>145</v>
      </c>
      <c r="AW50" s="53">
        <v>264</v>
      </c>
      <c r="AX50" s="53">
        <v>255</v>
      </c>
      <c r="AY50" s="53">
        <v>1</v>
      </c>
      <c r="BA50" s="51">
        <v>264</v>
      </c>
      <c r="BB50" s="38" t="s">
        <v>149</v>
      </c>
      <c r="BC50" s="49">
        <v>0.47300000000000003</v>
      </c>
    </row>
    <row r="51" spans="1:55" x14ac:dyDescent="0.2">
      <c r="A51" s="48">
        <v>1</v>
      </c>
      <c r="B51" s="48">
        <f>IF(C51&gt;0,1,"")</f>
        <v>1</v>
      </c>
      <c r="C51" s="38">
        <f>L51-AO51</f>
        <v>78</v>
      </c>
      <c r="D51" s="49">
        <v>0.87</v>
      </c>
      <c r="E51" s="49">
        <v>0.94599999999999995</v>
      </c>
      <c r="F51" s="51" t="s">
        <v>30</v>
      </c>
      <c r="G51" s="38" t="s">
        <v>31</v>
      </c>
      <c r="H51" s="38" t="s">
        <v>47</v>
      </c>
      <c r="I51" s="38">
        <v>291</v>
      </c>
      <c r="J51" s="38" t="s">
        <v>48</v>
      </c>
      <c r="K51" s="38">
        <v>526</v>
      </c>
      <c r="L51" s="38">
        <v>526</v>
      </c>
      <c r="M51" s="49">
        <v>0.81749049429657805</v>
      </c>
      <c r="N51" s="49">
        <v>0.81749049429657805</v>
      </c>
      <c r="O51" s="38" t="s">
        <v>34</v>
      </c>
      <c r="P51" s="38">
        <v>430</v>
      </c>
      <c r="Q51" s="38">
        <v>424</v>
      </c>
      <c r="R51" s="38">
        <v>435</v>
      </c>
      <c r="S51" s="38">
        <v>427</v>
      </c>
      <c r="T51" s="49">
        <v>0.29899999999999999</v>
      </c>
      <c r="U51" s="49">
        <v>0.31</v>
      </c>
      <c r="W51" s="49">
        <v>0.87</v>
      </c>
      <c r="X51" s="49">
        <v>0.97</v>
      </c>
      <c r="Y51" s="49">
        <v>0.02</v>
      </c>
      <c r="Z51" s="49">
        <v>0</v>
      </c>
      <c r="AA51" s="49">
        <v>0</v>
      </c>
      <c r="AB51" s="49">
        <v>0.01</v>
      </c>
      <c r="AC51" s="38">
        <v>0.4</v>
      </c>
      <c r="AD51" s="38">
        <v>1.9</v>
      </c>
      <c r="AE51" s="38" t="s">
        <v>35</v>
      </c>
      <c r="AF51" s="38" t="s">
        <v>49</v>
      </c>
      <c r="AI51" s="52" t="s">
        <v>445</v>
      </c>
      <c r="AJ51" s="53">
        <v>291</v>
      </c>
      <c r="AK51" s="53" t="s">
        <v>447</v>
      </c>
      <c r="AL51" s="53" t="s">
        <v>446</v>
      </c>
      <c r="AM51" s="53">
        <v>430</v>
      </c>
      <c r="AN51" s="53">
        <v>134</v>
      </c>
      <c r="AO51" s="53">
        <v>448</v>
      </c>
      <c r="AP51" s="53">
        <v>31.2</v>
      </c>
      <c r="AQ51" s="53">
        <v>29.9</v>
      </c>
      <c r="AR51" s="53">
        <v>38</v>
      </c>
      <c r="AS51" s="53">
        <v>60</v>
      </c>
      <c r="AT51" s="53">
        <v>98</v>
      </c>
      <c r="AU51" s="53" t="s">
        <v>47</v>
      </c>
      <c r="AV51" s="53">
        <v>134</v>
      </c>
      <c r="AW51" s="53">
        <v>291</v>
      </c>
      <c r="AX51" s="53">
        <v>430</v>
      </c>
      <c r="AY51" s="53">
        <v>1</v>
      </c>
      <c r="BA51" s="51">
        <v>291</v>
      </c>
      <c r="BB51" s="38" t="s">
        <v>47</v>
      </c>
      <c r="BC51" s="49">
        <v>0.94599999999999995</v>
      </c>
    </row>
    <row r="52" spans="1:55" x14ac:dyDescent="0.2">
      <c r="A52" s="48">
        <v>1</v>
      </c>
      <c r="B52" s="48">
        <f>IF(C52&gt;0,1,"")</f>
        <v>1</v>
      </c>
      <c r="C52" s="38">
        <f>L52-AO52</f>
        <v>52</v>
      </c>
      <c r="D52" s="49">
        <v>0.69</v>
      </c>
      <c r="E52" s="49">
        <v>0.97799999999999998</v>
      </c>
      <c r="F52" s="51" t="s">
        <v>74</v>
      </c>
      <c r="G52" s="38" t="s">
        <v>100</v>
      </c>
      <c r="H52" s="38" t="s">
        <v>101</v>
      </c>
      <c r="I52" s="38">
        <v>266</v>
      </c>
      <c r="J52" s="38" t="s">
        <v>102</v>
      </c>
      <c r="K52" s="38">
        <v>554</v>
      </c>
      <c r="L52" s="38">
        <v>745</v>
      </c>
      <c r="M52" s="49">
        <v>0.81407942238267195</v>
      </c>
      <c r="N52" s="49">
        <v>0.60536912751677896</v>
      </c>
      <c r="O52" s="38" t="s">
        <v>55</v>
      </c>
      <c r="P52" s="38">
        <v>451</v>
      </c>
      <c r="Q52" s="38">
        <v>414</v>
      </c>
      <c r="R52" s="38">
        <v>435</v>
      </c>
      <c r="S52" s="38">
        <v>491</v>
      </c>
      <c r="T52" s="49">
        <v>0.183</v>
      </c>
      <c r="U52" s="49">
        <v>0.28000000000000003</v>
      </c>
      <c r="V52" s="49"/>
      <c r="W52" s="49">
        <v>0.69</v>
      </c>
      <c r="X52" s="49">
        <v>0.89</v>
      </c>
      <c r="Y52" s="49">
        <v>0.05</v>
      </c>
      <c r="Z52" s="49">
        <v>0</v>
      </c>
      <c r="AA52" s="49">
        <v>0.04</v>
      </c>
      <c r="AB52" s="49">
        <v>0.02</v>
      </c>
      <c r="AC52" s="38">
        <v>0.3</v>
      </c>
      <c r="AD52" s="38">
        <v>1.1000000000000001</v>
      </c>
      <c r="AE52" s="38" t="s">
        <v>35</v>
      </c>
      <c r="AF52" s="38" t="s">
        <v>103</v>
      </c>
      <c r="AI52" s="52" t="s">
        <v>445</v>
      </c>
      <c r="AJ52" s="53">
        <v>266</v>
      </c>
      <c r="AK52" s="53" t="s">
        <v>101</v>
      </c>
      <c r="AL52" s="53" t="s">
        <v>449</v>
      </c>
      <c r="AM52" s="53">
        <v>451</v>
      </c>
      <c r="AN52" s="53">
        <v>127</v>
      </c>
      <c r="AO52" s="53">
        <v>693</v>
      </c>
      <c r="AP52" s="53">
        <v>28.2</v>
      </c>
      <c r="AQ52" s="53">
        <v>18.3</v>
      </c>
      <c r="AR52" s="53">
        <v>39</v>
      </c>
      <c r="AS52" s="53">
        <v>58</v>
      </c>
      <c r="AT52" s="53">
        <v>97</v>
      </c>
      <c r="AU52" s="53" t="s">
        <v>101</v>
      </c>
      <c r="AV52" s="53">
        <v>127</v>
      </c>
      <c r="AW52" s="53">
        <v>266</v>
      </c>
      <c r="AX52" s="53">
        <v>451</v>
      </c>
      <c r="AY52" s="53">
        <v>1</v>
      </c>
      <c r="BA52" s="51">
        <v>266</v>
      </c>
      <c r="BB52" s="38" t="s">
        <v>101</v>
      </c>
      <c r="BC52" s="49">
        <v>0.97799999999999998</v>
      </c>
    </row>
    <row r="53" spans="1:55" x14ac:dyDescent="0.2">
      <c r="A53" s="48">
        <v>1</v>
      </c>
      <c r="B53" s="48">
        <f>IF(C53&gt;0,1,"")</f>
        <v>1</v>
      </c>
      <c r="C53" s="38">
        <f>L53-AO53</f>
        <v>52</v>
      </c>
      <c r="D53" s="49">
        <v>0.82</v>
      </c>
      <c r="E53" s="49">
        <v>0.95299999999999996</v>
      </c>
      <c r="F53" s="51" t="s">
        <v>322</v>
      </c>
      <c r="G53" s="38" t="s">
        <v>31</v>
      </c>
      <c r="H53" s="38" t="s">
        <v>323</v>
      </c>
      <c r="I53" s="38">
        <v>202</v>
      </c>
      <c r="J53" s="38" t="s">
        <v>324</v>
      </c>
      <c r="K53" s="38">
        <v>478</v>
      </c>
      <c r="L53" s="38">
        <v>478</v>
      </c>
      <c r="M53" s="49">
        <v>0.28661087866108798</v>
      </c>
      <c r="N53" s="49">
        <v>0.28661087866108798</v>
      </c>
      <c r="O53" s="38" t="s">
        <v>45</v>
      </c>
      <c r="P53" s="38">
        <v>137</v>
      </c>
      <c r="T53" s="49">
        <v>0.13100000000000001</v>
      </c>
      <c r="U53" s="49">
        <v>0.41</v>
      </c>
      <c r="W53" s="49">
        <v>0.82</v>
      </c>
      <c r="X53" s="49">
        <v>0.92</v>
      </c>
      <c r="Y53" s="49">
        <v>0.08</v>
      </c>
      <c r="Z53" s="49">
        <v>0</v>
      </c>
      <c r="AA53" s="49">
        <v>0</v>
      </c>
      <c r="AB53" s="49">
        <v>0</v>
      </c>
      <c r="AC53" s="38">
        <v>1.5</v>
      </c>
      <c r="AD53" s="38">
        <v>2</v>
      </c>
      <c r="AE53" s="38" t="s">
        <v>35</v>
      </c>
      <c r="AF53" s="38" t="s">
        <v>325</v>
      </c>
      <c r="AI53" s="52" t="s">
        <v>445</v>
      </c>
      <c r="AJ53" s="53">
        <v>202</v>
      </c>
      <c r="AK53" s="53" t="s">
        <v>323</v>
      </c>
      <c r="AL53" s="53" t="s">
        <v>446</v>
      </c>
      <c r="AM53" s="53">
        <v>137</v>
      </c>
      <c r="AN53" s="53">
        <v>56</v>
      </c>
      <c r="AO53" s="53">
        <v>426</v>
      </c>
      <c r="AP53" s="53">
        <v>40.9</v>
      </c>
      <c r="AQ53" s="53">
        <v>13.1</v>
      </c>
      <c r="AR53" s="53">
        <v>41</v>
      </c>
      <c r="AS53" s="53">
        <v>62</v>
      </c>
      <c r="AT53" s="53">
        <v>103</v>
      </c>
      <c r="AU53" s="53" t="s">
        <v>323</v>
      </c>
      <c r="AV53" s="53">
        <v>56</v>
      </c>
      <c r="AW53" s="53">
        <v>202</v>
      </c>
      <c r="AX53" s="53">
        <v>137</v>
      </c>
      <c r="AY53" s="53">
        <v>1</v>
      </c>
      <c r="BA53" s="51">
        <v>202</v>
      </c>
      <c r="BB53" s="38" t="s">
        <v>528</v>
      </c>
      <c r="BC53" s="49">
        <v>0.95299999999999996</v>
      </c>
    </row>
    <row r="54" spans="1:55" x14ac:dyDescent="0.2">
      <c r="A54" s="48">
        <v>1</v>
      </c>
      <c r="B54" s="48">
        <f>IF(C54&gt;0,1,"")</f>
        <v>1</v>
      </c>
      <c r="C54" s="38">
        <f>L54-AO54</f>
        <v>184</v>
      </c>
      <c r="D54" s="49">
        <v>0.17</v>
      </c>
      <c r="E54" s="49">
        <v>0.21800000000000003</v>
      </c>
      <c r="F54" s="51" t="s">
        <v>196</v>
      </c>
      <c r="G54" s="38" t="s">
        <v>31</v>
      </c>
      <c r="H54" s="38" t="s">
        <v>206</v>
      </c>
      <c r="I54" s="38">
        <v>271</v>
      </c>
      <c r="J54" s="38" t="s">
        <v>207</v>
      </c>
      <c r="K54" s="38">
        <v>501</v>
      </c>
      <c r="L54" s="38">
        <v>613</v>
      </c>
      <c r="M54" s="49">
        <v>0.86427145708582798</v>
      </c>
      <c r="N54" s="49">
        <v>0.70636215334420904</v>
      </c>
      <c r="O54" s="38" t="s">
        <v>34</v>
      </c>
      <c r="P54" s="38">
        <v>433</v>
      </c>
      <c r="Q54" s="38">
        <v>440</v>
      </c>
      <c r="R54" s="38">
        <v>437</v>
      </c>
      <c r="S54" s="38">
        <v>459</v>
      </c>
      <c r="T54" s="49">
        <v>0.60099999999999998</v>
      </c>
      <c r="U54" s="49">
        <v>0.6</v>
      </c>
      <c r="W54" s="49">
        <v>0.17</v>
      </c>
      <c r="X54" s="49">
        <v>0.34</v>
      </c>
      <c r="Y54" s="49">
        <v>0.06</v>
      </c>
      <c r="Z54" s="49">
        <v>0.01</v>
      </c>
      <c r="AA54" s="49">
        <v>0.49</v>
      </c>
      <c r="AB54" s="49">
        <v>0.09</v>
      </c>
      <c r="AC54" s="38">
        <v>0.5</v>
      </c>
      <c r="AD54" s="38">
        <v>2.9</v>
      </c>
      <c r="AE54" s="38" t="s">
        <v>35</v>
      </c>
      <c r="AF54" s="38" t="s">
        <v>208</v>
      </c>
      <c r="AI54" s="52" t="s">
        <v>445</v>
      </c>
      <c r="AJ54" s="53">
        <v>271</v>
      </c>
      <c r="AK54" s="53" t="s">
        <v>206</v>
      </c>
      <c r="AL54" s="53" t="s">
        <v>446</v>
      </c>
      <c r="AM54" s="53">
        <v>433</v>
      </c>
      <c r="AN54" s="53">
        <v>258</v>
      </c>
      <c r="AO54" s="53">
        <v>429</v>
      </c>
      <c r="AP54" s="53">
        <v>59.6</v>
      </c>
      <c r="AQ54" s="53">
        <v>60.1</v>
      </c>
      <c r="AR54" s="53">
        <v>12</v>
      </c>
      <c r="AS54" s="53">
        <v>26</v>
      </c>
      <c r="AT54" s="53">
        <v>38</v>
      </c>
      <c r="AU54" s="53" t="s">
        <v>206</v>
      </c>
      <c r="AV54" s="53">
        <v>258</v>
      </c>
      <c r="AW54" s="53">
        <v>271</v>
      </c>
      <c r="AX54" s="53">
        <v>433</v>
      </c>
      <c r="AY54" s="53">
        <v>1</v>
      </c>
      <c r="BA54" s="51">
        <v>271</v>
      </c>
      <c r="BB54" s="38" t="s">
        <v>206</v>
      </c>
      <c r="BC54" s="49">
        <v>0.21800000000000003</v>
      </c>
    </row>
    <row r="55" spans="1:55" x14ac:dyDescent="0.2">
      <c r="A55" s="48">
        <v>1</v>
      </c>
      <c r="B55" s="48" t="str">
        <f>IF(C55&gt;0,1,"")</f>
        <v/>
      </c>
      <c r="C55" s="38">
        <f>L55-AO55</f>
        <v>-1009</v>
      </c>
      <c r="D55" s="49">
        <v>0.47</v>
      </c>
      <c r="E55" s="49">
        <v>0.217</v>
      </c>
      <c r="F55" s="51" t="s">
        <v>297</v>
      </c>
      <c r="G55" s="38" t="s">
        <v>67</v>
      </c>
      <c r="H55" s="38" t="s">
        <v>319</v>
      </c>
      <c r="I55" s="38">
        <v>420</v>
      </c>
      <c r="J55" s="38" t="s">
        <v>320</v>
      </c>
      <c r="K55" s="38">
        <v>727</v>
      </c>
      <c r="L55" s="38">
        <v>727</v>
      </c>
      <c r="M55" s="49">
        <v>0.72627235213204999</v>
      </c>
      <c r="N55" s="49">
        <v>0.72627235213204999</v>
      </c>
      <c r="O55" s="38" t="s">
        <v>34</v>
      </c>
      <c r="P55" s="38">
        <v>528</v>
      </c>
      <c r="Q55" s="38">
        <v>628</v>
      </c>
      <c r="R55" s="38">
        <v>648</v>
      </c>
      <c r="S55" s="38">
        <v>560</v>
      </c>
      <c r="T55" s="49">
        <v>0.192</v>
      </c>
      <c r="U55" s="49">
        <v>0.63</v>
      </c>
      <c r="V55" s="49">
        <v>0.19</v>
      </c>
      <c r="W55" s="49">
        <v>0.47</v>
      </c>
      <c r="X55" s="49">
        <v>0.35</v>
      </c>
      <c r="Y55" s="49">
        <v>0.62</v>
      </c>
      <c r="Z55" s="49">
        <v>0.01</v>
      </c>
      <c r="AA55" s="49">
        <v>0.01</v>
      </c>
      <c r="AB55" s="49">
        <v>0.01</v>
      </c>
      <c r="AC55" s="38">
        <v>1.1000000000000001</v>
      </c>
      <c r="AD55" s="38">
        <v>3.2</v>
      </c>
      <c r="AE55" s="38" t="s">
        <v>35</v>
      </c>
      <c r="AF55" s="38" t="s">
        <v>321</v>
      </c>
      <c r="AI55" s="52" t="s">
        <v>445</v>
      </c>
      <c r="AJ55" s="53">
        <v>420</v>
      </c>
      <c r="AK55" s="53" t="s">
        <v>319</v>
      </c>
      <c r="AL55" s="53" t="s">
        <v>448</v>
      </c>
      <c r="AM55" s="53">
        <v>528</v>
      </c>
      <c r="AN55" s="53">
        <v>333</v>
      </c>
      <c r="AO55" s="53">
        <v>1736</v>
      </c>
      <c r="AP55" s="53">
        <v>63.1</v>
      </c>
      <c r="AQ55" s="53">
        <v>19.2</v>
      </c>
      <c r="AR55" s="53">
        <v>19</v>
      </c>
      <c r="AS55" s="53">
        <v>46</v>
      </c>
      <c r="AT55" s="53">
        <v>65</v>
      </c>
      <c r="AU55" s="53" t="s">
        <v>319</v>
      </c>
      <c r="AV55" s="53">
        <v>333</v>
      </c>
      <c r="AW55" s="53">
        <v>420</v>
      </c>
      <c r="AX55" s="53">
        <v>528</v>
      </c>
      <c r="AY55" s="53">
        <v>1</v>
      </c>
      <c r="BA55" s="51">
        <v>420</v>
      </c>
      <c r="BB55" s="38" t="s">
        <v>319</v>
      </c>
      <c r="BC55" s="49">
        <v>0.217</v>
      </c>
    </row>
    <row r="56" spans="1:55" x14ac:dyDescent="0.2">
      <c r="A56" s="48">
        <v>1</v>
      </c>
      <c r="B56" s="48" t="str">
        <f>IF(C56&gt;0,1,"")</f>
        <v/>
      </c>
      <c r="C56" s="38">
        <f>L56-AO56</f>
        <v>-174</v>
      </c>
      <c r="D56" s="49">
        <v>0.84</v>
      </c>
      <c r="E56" s="49">
        <v>0.94799999999999995</v>
      </c>
      <c r="F56" s="51" t="s">
        <v>74</v>
      </c>
      <c r="G56" s="38" t="s">
        <v>31</v>
      </c>
      <c r="H56" s="38" t="s">
        <v>84</v>
      </c>
      <c r="I56" s="38">
        <v>308</v>
      </c>
      <c r="J56" s="38" t="s">
        <v>85</v>
      </c>
      <c r="K56" s="38">
        <v>572</v>
      </c>
      <c r="L56" s="38">
        <v>338</v>
      </c>
      <c r="M56" s="49">
        <v>0.34090909090909099</v>
      </c>
      <c r="N56" s="49">
        <v>0.57692307692307698</v>
      </c>
      <c r="O56" s="38" t="s">
        <v>55</v>
      </c>
      <c r="P56" s="38">
        <v>195</v>
      </c>
      <c r="Q56" s="38">
        <v>195</v>
      </c>
      <c r="R56" s="38">
        <v>216</v>
      </c>
      <c r="S56" s="38">
        <v>233</v>
      </c>
      <c r="T56" s="49">
        <v>0.129</v>
      </c>
      <c r="U56" s="49">
        <v>0.34</v>
      </c>
      <c r="W56" s="49">
        <v>0.84</v>
      </c>
      <c r="X56" s="49">
        <v>1</v>
      </c>
      <c r="Y56" s="49">
        <v>0.01</v>
      </c>
      <c r="Z56" s="49">
        <v>0</v>
      </c>
      <c r="AA56" s="49">
        <v>0</v>
      </c>
      <c r="AB56" s="49">
        <v>0</v>
      </c>
      <c r="AC56" s="38">
        <v>0.5</v>
      </c>
      <c r="AD56" s="38">
        <v>1.3</v>
      </c>
      <c r="AE56" s="38" t="s">
        <v>35</v>
      </c>
      <c r="AF56" s="38" t="s">
        <v>86</v>
      </c>
      <c r="AI56" s="52" t="s">
        <v>445</v>
      </c>
      <c r="AJ56" s="53">
        <v>308</v>
      </c>
      <c r="AK56" s="53" t="s">
        <v>84</v>
      </c>
      <c r="AL56" s="53" t="s">
        <v>446</v>
      </c>
      <c r="AM56" s="53">
        <v>195</v>
      </c>
      <c r="AN56" s="53">
        <v>66</v>
      </c>
      <c r="AO56" s="53">
        <v>512</v>
      </c>
      <c r="AP56" s="53">
        <v>33.799999999999997</v>
      </c>
      <c r="AQ56" s="53">
        <v>12.9</v>
      </c>
      <c r="AR56" s="53">
        <v>34</v>
      </c>
      <c r="AS56" s="53">
        <v>70</v>
      </c>
      <c r="AT56" s="53">
        <v>104</v>
      </c>
      <c r="AU56" s="53" t="s">
        <v>84</v>
      </c>
      <c r="AV56" s="53">
        <v>66</v>
      </c>
      <c r="AW56" s="53">
        <v>308</v>
      </c>
      <c r="AX56" s="53">
        <v>195</v>
      </c>
      <c r="AY56" s="53">
        <v>1</v>
      </c>
      <c r="BA56" s="51">
        <v>308</v>
      </c>
      <c r="BB56" s="38" t="s">
        <v>84</v>
      </c>
      <c r="BC56" s="49">
        <v>0.94799999999999995</v>
      </c>
    </row>
    <row r="57" spans="1:55" x14ac:dyDescent="0.2">
      <c r="A57" s="48">
        <v>1</v>
      </c>
      <c r="B57" s="48">
        <f>IF(C57&gt;0,1,"")</f>
        <v>1</v>
      </c>
      <c r="C57" s="38">
        <f>L57-AO57</f>
        <v>172</v>
      </c>
      <c r="D57" s="49">
        <v>0.04</v>
      </c>
      <c r="E57" s="49">
        <v>4.0999999999999995E-2</v>
      </c>
      <c r="F57" s="51" t="s">
        <v>275</v>
      </c>
      <c r="G57" s="38" t="s">
        <v>31</v>
      </c>
      <c r="H57" s="38" t="s">
        <v>282</v>
      </c>
      <c r="I57" s="38">
        <v>273</v>
      </c>
      <c r="J57" s="38" t="s">
        <v>283</v>
      </c>
      <c r="K57" s="38">
        <v>474</v>
      </c>
      <c r="L57" s="38">
        <v>474</v>
      </c>
      <c r="M57" s="49">
        <v>0.822784810126582</v>
      </c>
      <c r="N57" s="49">
        <v>0.822784810126582</v>
      </c>
      <c r="O57" s="38" t="s">
        <v>34</v>
      </c>
      <c r="P57" s="38">
        <v>390</v>
      </c>
      <c r="Q57" s="38">
        <v>366</v>
      </c>
      <c r="R57" s="38">
        <v>394</v>
      </c>
      <c r="S57" s="38">
        <v>426</v>
      </c>
      <c r="T57" s="49">
        <v>0.93</v>
      </c>
      <c r="U57" s="49">
        <v>0.72</v>
      </c>
      <c r="W57" s="49">
        <v>0.04</v>
      </c>
      <c r="X57" s="49">
        <v>0.09</v>
      </c>
      <c r="Y57" s="49">
        <v>0.17</v>
      </c>
      <c r="Z57" s="49">
        <v>7.0000000000000007E-2</v>
      </c>
      <c r="AA57" s="49">
        <v>0.63</v>
      </c>
      <c r="AB57" s="49">
        <v>0.04</v>
      </c>
      <c r="AC57" s="38">
        <v>0.5</v>
      </c>
      <c r="AD57" s="38">
        <v>5.0999999999999996</v>
      </c>
      <c r="AE57" s="38" t="s">
        <v>122</v>
      </c>
      <c r="AF57" s="38" t="s">
        <v>284</v>
      </c>
      <c r="AI57" s="52" t="s">
        <v>445</v>
      </c>
      <c r="AJ57" s="53">
        <v>273</v>
      </c>
      <c r="AK57" s="53" t="s">
        <v>282</v>
      </c>
      <c r="AL57" s="53" t="s">
        <v>446</v>
      </c>
      <c r="AM57" s="53">
        <v>390</v>
      </c>
      <c r="AN57" s="53">
        <v>281</v>
      </c>
      <c r="AO57" s="53">
        <v>302</v>
      </c>
      <c r="AP57" s="53">
        <v>72.099999999999994</v>
      </c>
      <c r="AQ57" s="53">
        <v>93</v>
      </c>
      <c r="AR57" s="53">
        <v>8</v>
      </c>
      <c r="AS57" s="53">
        <v>5</v>
      </c>
      <c r="AT57" s="53">
        <v>13</v>
      </c>
      <c r="AU57" s="53" t="s">
        <v>282</v>
      </c>
      <c r="AV57" s="53">
        <v>281</v>
      </c>
      <c r="AW57" s="53">
        <v>273</v>
      </c>
      <c r="AX57" s="53">
        <v>390</v>
      </c>
      <c r="AY57" s="53">
        <v>1</v>
      </c>
      <c r="BA57" s="51">
        <v>273</v>
      </c>
      <c r="BB57" s="38" t="s">
        <v>282</v>
      </c>
      <c r="BC57" s="49">
        <v>4.0999999999999995E-2</v>
      </c>
    </row>
    <row r="58" spans="1:55" x14ac:dyDescent="0.2">
      <c r="A58" s="48">
        <v>1</v>
      </c>
      <c r="B58" s="48">
        <f>IF(C58&gt;0,1,"")</f>
        <v>1</v>
      </c>
      <c r="C58" s="38">
        <f>L58-AO58</f>
        <v>218</v>
      </c>
      <c r="D58" s="49">
        <v>0.32</v>
      </c>
      <c r="E58" s="49">
        <v>0.16300000000000001</v>
      </c>
      <c r="F58" s="51" t="s">
        <v>110</v>
      </c>
      <c r="G58" s="38" t="s">
        <v>31</v>
      </c>
      <c r="H58" s="38" t="s">
        <v>133</v>
      </c>
      <c r="I58" s="38">
        <v>284</v>
      </c>
      <c r="J58" s="38" t="s">
        <v>134</v>
      </c>
      <c r="K58" s="38">
        <v>577</v>
      </c>
      <c r="L58" s="38">
        <v>577</v>
      </c>
      <c r="M58" s="49">
        <v>0.80069324090121297</v>
      </c>
      <c r="N58" s="49">
        <v>0.80069324090121297</v>
      </c>
      <c r="O58" s="38" t="s">
        <v>34</v>
      </c>
      <c r="P58" s="38">
        <v>462</v>
      </c>
      <c r="Q58" s="38">
        <v>441</v>
      </c>
      <c r="R58" s="38">
        <v>457</v>
      </c>
      <c r="S58" s="38">
        <v>461</v>
      </c>
      <c r="T58" s="49">
        <v>0.55700000000000005</v>
      </c>
      <c r="U58" s="49">
        <v>0.43</v>
      </c>
      <c r="W58" s="49">
        <v>0.32</v>
      </c>
      <c r="X58" s="49">
        <v>0.21</v>
      </c>
      <c r="Y58" s="49">
        <v>0.44</v>
      </c>
      <c r="Z58" s="49">
        <v>0.08</v>
      </c>
      <c r="AA58" s="49">
        <v>0.23</v>
      </c>
      <c r="AB58" s="49">
        <v>0.04</v>
      </c>
      <c r="AC58" s="38">
        <v>0.6</v>
      </c>
      <c r="AD58" s="38">
        <v>1.9</v>
      </c>
      <c r="AE58" s="38" t="s">
        <v>35</v>
      </c>
      <c r="AF58" s="38" t="s">
        <v>135</v>
      </c>
      <c r="AI58" s="52" t="s">
        <v>445</v>
      </c>
      <c r="AJ58" s="53">
        <v>284</v>
      </c>
      <c r="AK58" s="53" t="s">
        <v>133</v>
      </c>
      <c r="AL58" s="53" t="s">
        <v>446</v>
      </c>
      <c r="AM58" s="53">
        <v>462</v>
      </c>
      <c r="AN58" s="53">
        <v>200</v>
      </c>
      <c r="AO58" s="53">
        <v>359</v>
      </c>
      <c r="AP58" s="53">
        <v>43.3</v>
      </c>
      <c r="AQ58" s="53">
        <v>55.7</v>
      </c>
      <c r="AR58" s="53">
        <v>28</v>
      </c>
      <c r="AS58" s="53">
        <v>30</v>
      </c>
      <c r="AT58" s="53">
        <v>58</v>
      </c>
      <c r="AU58" s="53" t="s">
        <v>133</v>
      </c>
      <c r="AV58" s="53">
        <v>200</v>
      </c>
      <c r="AW58" s="53">
        <v>284</v>
      </c>
      <c r="AX58" s="53">
        <v>462</v>
      </c>
      <c r="AY58" s="53">
        <v>1</v>
      </c>
      <c r="BA58" s="51">
        <v>284</v>
      </c>
      <c r="BB58" s="38" t="s">
        <v>133</v>
      </c>
      <c r="BC58" s="49">
        <v>0.16300000000000001</v>
      </c>
    </row>
    <row r="59" spans="1:55" x14ac:dyDescent="0.2">
      <c r="A59" s="48">
        <v>1</v>
      </c>
      <c r="B59" s="48" t="str">
        <f>IF(C59&gt;0,1,"")</f>
        <v/>
      </c>
      <c r="C59" s="38">
        <f>L59-AO59</f>
        <v>-80</v>
      </c>
      <c r="D59" s="49">
        <v>0.13</v>
      </c>
      <c r="E59" s="49">
        <v>7.8E-2</v>
      </c>
      <c r="F59" s="51" t="s">
        <v>196</v>
      </c>
      <c r="G59" s="38" t="s">
        <v>31</v>
      </c>
      <c r="H59" s="38" t="s">
        <v>200</v>
      </c>
      <c r="I59" s="38">
        <v>274</v>
      </c>
      <c r="J59" s="38" t="s">
        <v>201</v>
      </c>
      <c r="K59" s="38">
        <v>613</v>
      </c>
      <c r="L59" s="38">
        <v>613</v>
      </c>
      <c r="M59" s="49">
        <v>0.85970636215334395</v>
      </c>
      <c r="N59" s="49">
        <v>0.85970636215334395</v>
      </c>
      <c r="O59" s="38" t="s">
        <v>34</v>
      </c>
      <c r="P59" s="38">
        <v>527</v>
      </c>
      <c r="Q59" s="38">
        <v>518</v>
      </c>
      <c r="R59" s="38">
        <v>492</v>
      </c>
      <c r="S59" s="38">
        <v>457</v>
      </c>
      <c r="T59" s="49">
        <v>0.63900000000000001</v>
      </c>
      <c r="U59" s="49">
        <v>0.84</v>
      </c>
      <c r="W59" s="49">
        <v>0.13</v>
      </c>
      <c r="X59" s="49">
        <v>0.21</v>
      </c>
      <c r="Y59" s="49">
        <v>0.09</v>
      </c>
      <c r="Z59" s="49">
        <v>0.03</v>
      </c>
      <c r="AA59" s="49">
        <v>0.57999999999999996</v>
      </c>
      <c r="AB59" s="49">
        <v>0.09</v>
      </c>
      <c r="AC59" s="38">
        <v>0.4</v>
      </c>
      <c r="AD59" s="38">
        <v>1.1000000000000001</v>
      </c>
      <c r="AE59" s="38" t="s">
        <v>122</v>
      </c>
      <c r="AF59" s="38" t="s">
        <v>202</v>
      </c>
      <c r="AI59" s="52" t="s">
        <v>445</v>
      </c>
      <c r="AJ59" s="53">
        <v>274</v>
      </c>
      <c r="AK59" s="53" t="s">
        <v>200</v>
      </c>
      <c r="AL59" s="53" t="s">
        <v>446</v>
      </c>
      <c r="AM59" s="53">
        <v>527</v>
      </c>
      <c r="AN59" s="53">
        <v>443</v>
      </c>
      <c r="AO59" s="53">
        <v>693</v>
      </c>
      <c r="AP59" s="53">
        <v>84.1</v>
      </c>
      <c r="AQ59" s="53">
        <v>63.9</v>
      </c>
      <c r="AR59" s="53">
        <v>28</v>
      </c>
      <c r="AS59" s="53">
        <v>39</v>
      </c>
      <c r="AT59" s="53">
        <v>67</v>
      </c>
      <c r="AU59" s="53" t="s">
        <v>200</v>
      </c>
      <c r="AV59" s="53">
        <v>443</v>
      </c>
      <c r="AW59" s="53">
        <v>274</v>
      </c>
      <c r="AX59" s="53">
        <v>527</v>
      </c>
      <c r="AY59" s="53">
        <v>1</v>
      </c>
      <c r="BA59" s="51">
        <v>274</v>
      </c>
      <c r="BB59" s="38" t="s">
        <v>200</v>
      </c>
      <c r="BC59" s="49">
        <v>7.8E-2</v>
      </c>
    </row>
    <row r="60" spans="1:55" x14ac:dyDescent="0.2">
      <c r="A60" s="48">
        <v>1</v>
      </c>
      <c r="B60" s="48" t="str">
        <f>IF(C60&gt;0,1,"")</f>
        <v/>
      </c>
      <c r="C60" s="38">
        <f>L60-AO60</f>
        <v>-293</v>
      </c>
      <c r="D60" s="49">
        <v>0.68</v>
      </c>
      <c r="E60" s="49">
        <v>0.78</v>
      </c>
      <c r="F60" s="51" t="s">
        <v>165</v>
      </c>
      <c r="G60" s="38" t="s">
        <v>67</v>
      </c>
      <c r="H60" s="38" t="s">
        <v>193</v>
      </c>
      <c r="I60" s="38">
        <v>435</v>
      </c>
      <c r="J60" s="38" t="s">
        <v>194</v>
      </c>
      <c r="K60" s="38">
        <v>393</v>
      </c>
      <c r="L60" s="38">
        <v>393</v>
      </c>
      <c r="M60" s="49">
        <v>0.56488549618320605</v>
      </c>
      <c r="N60" s="49">
        <v>0.56488549618320605</v>
      </c>
      <c r="O60" s="38" t="s">
        <v>55</v>
      </c>
      <c r="P60" s="38">
        <v>222</v>
      </c>
      <c r="Q60" s="38">
        <v>277</v>
      </c>
      <c r="R60" s="38">
        <v>282</v>
      </c>
      <c r="S60" s="38">
        <v>247</v>
      </c>
      <c r="T60" s="49">
        <v>0.122</v>
      </c>
      <c r="U60" s="49">
        <v>0.38</v>
      </c>
      <c r="V60" s="49">
        <v>0.13</v>
      </c>
      <c r="W60" s="49">
        <v>0.68</v>
      </c>
      <c r="X60" s="49">
        <v>0.9</v>
      </c>
      <c r="Y60" s="49">
        <v>0.09</v>
      </c>
      <c r="Z60" s="49">
        <v>0.01</v>
      </c>
      <c r="AA60" s="49">
        <v>0</v>
      </c>
      <c r="AB60" s="49">
        <v>0.01</v>
      </c>
      <c r="AC60" s="38">
        <v>0.9</v>
      </c>
      <c r="AD60" s="38">
        <v>3.8</v>
      </c>
      <c r="AE60" s="38" t="s">
        <v>35</v>
      </c>
      <c r="AF60" s="38" t="s">
        <v>195</v>
      </c>
      <c r="AI60" s="52" t="s">
        <v>445</v>
      </c>
      <c r="AJ60" s="53">
        <v>435</v>
      </c>
      <c r="AK60" s="53" t="s">
        <v>193</v>
      </c>
      <c r="AL60" s="53" t="s">
        <v>448</v>
      </c>
      <c r="AM60" s="53">
        <v>222</v>
      </c>
      <c r="AN60" s="53">
        <v>84</v>
      </c>
      <c r="AO60" s="53">
        <v>686</v>
      </c>
      <c r="AP60" s="53">
        <v>37.799999999999997</v>
      </c>
      <c r="AQ60" s="53">
        <v>12.2</v>
      </c>
      <c r="AR60" s="53">
        <v>20</v>
      </c>
      <c r="AS60" s="53">
        <v>47</v>
      </c>
      <c r="AT60" s="53">
        <v>67</v>
      </c>
      <c r="AU60" s="53" t="s">
        <v>193</v>
      </c>
      <c r="AV60" s="53">
        <v>84</v>
      </c>
      <c r="AW60" s="53">
        <v>435</v>
      </c>
      <c r="AX60" s="53">
        <v>222</v>
      </c>
      <c r="AY60" s="53">
        <v>1</v>
      </c>
      <c r="BA60" s="51">
        <v>435</v>
      </c>
      <c r="BB60" s="38" t="s">
        <v>193</v>
      </c>
      <c r="BC60" s="49">
        <v>0.78</v>
      </c>
    </row>
    <row r="61" spans="1:55" x14ac:dyDescent="0.2">
      <c r="A61" s="48">
        <v>1</v>
      </c>
      <c r="B61" s="48" t="str">
        <f>IF(C61&gt;0,1,"")</f>
        <v/>
      </c>
      <c r="C61" s="38">
        <f>L61-AO61</f>
        <v>-218</v>
      </c>
      <c r="D61" s="49">
        <v>0.65</v>
      </c>
      <c r="E61" s="49">
        <v>0.373</v>
      </c>
      <c r="F61" s="51" t="s">
        <v>196</v>
      </c>
      <c r="G61" s="38" t="s">
        <v>31</v>
      </c>
      <c r="H61" s="38" t="s">
        <v>209</v>
      </c>
      <c r="I61" s="38">
        <v>280</v>
      </c>
      <c r="J61" s="38" t="s">
        <v>210</v>
      </c>
      <c r="K61" s="38">
        <v>594</v>
      </c>
      <c r="L61" s="38">
        <v>643</v>
      </c>
      <c r="M61" s="49">
        <v>0.61952861952861904</v>
      </c>
      <c r="N61" s="49">
        <v>0.57231726283048201</v>
      </c>
      <c r="O61" s="38" t="s">
        <v>55</v>
      </c>
      <c r="P61" s="38">
        <v>368</v>
      </c>
      <c r="Q61" s="38">
        <v>376</v>
      </c>
      <c r="R61" s="38">
        <v>399</v>
      </c>
      <c r="S61" s="38">
        <v>372</v>
      </c>
      <c r="T61" s="49">
        <v>0.26500000000000001</v>
      </c>
      <c r="U61" s="49">
        <v>0.62</v>
      </c>
      <c r="W61" s="49">
        <v>0.65</v>
      </c>
      <c r="X61" s="49">
        <v>0.8</v>
      </c>
      <c r="Y61" s="49">
        <v>0.03</v>
      </c>
      <c r="Z61" s="49">
        <v>0.01</v>
      </c>
      <c r="AA61" s="49">
        <v>0.13</v>
      </c>
      <c r="AB61" s="49">
        <v>0.03</v>
      </c>
      <c r="AC61" s="38">
        <v>0.5</v>
      </c>
      <c r="AD61" s="38">
        <v>2.6</v>
      </c>
      <c r="AE61" s="38" t="s">
        <v>35</v>
      </c>
      <c r="AF61" s="38" t="s">
        <v>56</v>
      </c>
      <c r="AI61" s="52" t="s">
        <v>445</v>
      </c>
      <c r="AJ61" s="53">
        <v>280</v>
      </c>
      <c r="AK61" s="53" t="s">
        <v>209</v>
      </c>
      <c r="AL61" s="53" t="s">
        <v>446</v>
      </c>
      <c r="AM61" s="53">
        <v>368</v>
      </c>
      <c r="AN61" s="53">
        <v>228</v>
      </c>
      <c r="AO61" s="53">
        <v>861</v>
      </c>
      <c r="AP61" s="53">
        <v>62</v>
      </c>
      <c r="AQ61" s="53">
        <v>26.5</v>
      </c>
      <c r="AR61" s="53">
        <v>46</v>
      </c>
      <c r="AS61" s="53">
        <v>68</v>
      </c>
      <c r="AT61" s="53">
        <v>114</v>
      </c>
      <c r="AU61" s="53" t="s">
        <v>209</v>
      </c>
      <c r="AV61" s="53">
        <v>228</v>
      </c>
      <c r="AW61" s="53">
        <v>280</v>
      </c>
      <c r="AX61" s="53">
        <v>368</v>
      </c>
      <c r="AY61" s="53">
        <v>1</v>
      </c>
      <c r="BA61" s="51">
        <v>280</v>
      </c>
      <c r="BB61" s="38" t="s">
        <v>209</v>
      </c>
      <c r="BC61" s="49">
        <v>0.373</v>
      </c>
    </row>
    <row r="62" spans="1:55" x14ac:dyDescent="0.2">
      <c r="A62" s="48">
        <v>1</v>
      </c>
      <c r="B62" s="48" t="str">
        <f>IF(C62&gt;0,1,"")</f>
        <v/>
      </c>
      <c r="C62" s="38">
        <f>L62-AO62</f>
        <v>-532</v>
      </c>
      <c r="D62" s="49">
        <v>0.95</v>
      </c>
      <c r="E62" s="49">
        <v>0.95800000000000007</v>
      </c>
      <c r="F62" s="51" t="s">
        <v>30</v>
      </c>
      <c r="G62" s="38" t="s">
        <v>31</v>
      </c>
      <c r="H62" s="38" t="s">
        <v>43</v>
      </c>
      <c r="I62" s="38">
        <v>285</v>
      </c>
      <c r="J62" s="38" t="s">
        <v>44</v>
      </c>
      <c r="K62" s="38">
        <v>570</v>
      </c>
      <c r="L62" s="38">
        <v>557</v>
      </c>
      <c r="M62" s="49">
        <v>0.39122807017543898</v>
      </c>
      <c r="N62" s="49">
        <v>0.40035906642728902</v>
      </c>
      <c r="O62" s="38" t="s">
        <v>45</v>
      </c>
      <c r="P62" s="38">
        <v>223</v>
      </c>
      <c r="Q62" s="38">
        <v>212</v>
      </c>
      <c r="R62" s="38">
        <v>240</v>
      </c>
      <c r="S62" s="38">
        <v>286</v>
      </c>
      <c r="T62" s="49">
        <v>0.14199999999999999</v>
      </c>
      <c r="U62" s="49">
        <v>0.7</v>
      </c>
      <c r="W62" s="49">
        <v>0.95</v>
      </c>
      <c r="X62" s="49">
        <v>0.97</v>
      </c>
      <c r="Y62" s="49">
        <v>0.01</v>
      </c>
      <c r="Z62" s="49">
        <v>0</v>
      </c>
      <c r="AA62" s="49">
        <v>0</v>
      </c>
      <c r="AB62" s="49">
        <v>0.01</v>
      </c>
      <c r="AC62" s="38">
        <v>0.5</v>
      </c>
      <c r="AD62" s="38">
        <v>1.8</v>
      </c>
      <c r="AE62" s="38" t="s">
        <v>35</v>
      </c>
      <c r="AF62" s="38" t="s">
        <v>46</v>
      </c>
      <c r="AI62" s="52" t="s">
        <v>445</v>
      </c>
      <c r="AJ62" s="53">
        <v>285</v>
      </c>
      <c r="AK62" s="53" t="s">
        <v>43</v>
      </c>
      <c r="AL62" s="53" t="s">
        <v>446</v>
      </c>
      <c r="AM62" s="53">
        <v>223</v>
      </c>
      <c r="AN62" s="53">
        <v>155</v>
      </c>
      <c r="AO62" s="53">
        <v>1089</v>
      </c>
      <c r="AP62" s="53">
        <v>69.5</v>
      </c>
      <c r="AQ62" s="53">
        <v>14.2</v>
      </c>
      <c r="AR62" s="53">
        <v>42</v>
      </c>
      <c r="AS62" s="53">
        <v>74</v>
      </c>
      <c r="AT62" s="53">
        <v>116</v>
      </c>
      <c r="AU62" s="53" t="s">
        <v>43</v>
      </c>
      <c r="AV62" s="53">
        <v>155</v>
      </c>
      <c r="AW62" s="53">
        <v>285</v>
      </c>
      <c r="AX62" s="53">
        <v>223</v>
      </c>
      <c r="AY62" s="53">
        <v>1</v>
      </c>
      <c r="BA62" s="51">
        <v>285</v>
      </c>
      <c r="BB62" s="38" t="s">
        <v>43</v>
      </c>
      <c r="BC62" s="49">
        <v>0.95800000000000007</v>
      </c>
    </row>
    <row r="63" spans="1:55" x14ac:dyDescent="0.2">
      <c r="A63" s="48">
        <v>1</v>
      </c>
      <c r="B63" s="48">
        <f>IF(C63&gt;0,1,"")</f>
        <v>1</v>
      </c>
      <c r="C63" s="38">
        <f>L63-AO63</f>
        <v>60</v>
      </c>
      <c r="D63" s="49">
        <v>0.12</v>
      </c>
      <c r="E63" s="49">
        <v>2.7999999999999997E-2</v>
      </c>
      <c r="F63" s="51" t="s">
        <v>246</v>
      </c>
      <c r="G63" s="38" t="s">
        <v>31</v>
      </c>
      <c r="H63" s="38" t="s">
        <v>259</v>
      </c>
      <c r="I63" s="38">
        <v>287</v>
      </c>
      <c r="J63" s="38" t="s">
        <v>260</v>
      </c>
      <c r="K63" s="38">
        <v>716</v>
      </c>
      <c r="L63" s="38">
        <v>716</v>
      </c>
      <c r="M63" s="49">
        <v>0.90921787709497204</v>
      </c>
      <c r="N63" s="49">
        <v>0.90921787709497204</v>
      </c>
      <c r="O63" s="38" t="s">
        <v>34</v>
      </c>
      <c r="P63" s="38">
        <v>651</v>
      </c>
      <c r="Q63" s="38">
        <v>601</v>
      </c>
      <c r="R63" s="38">
        <v>597</v>
      </c>
      <c r="S63" s="38">
        <v>623</v>
      </c>
      <c r="T63" s="49">
        <v>0.88700000000000001</v>
      </c>
      <c r="U63" s="49">
        <v>0.89</v>
      </c>
      <c r="W63" s="49">
        <v>0.12</v>
      </c>
      <c r="X63" s="49">
        <v>0.16</v>
      </c>
      <c r="Y63" s="49">
        <v>0.13</v>
      </c>
      <c r="Z63" s="49">
        <v>0.1</v>
      </c>
      <c r="AA63" s="49">
        <v>0.54</v>
      </c>
      <c r="AB63" s="49">
        <v>7.0000000000000007E-2</v>
      </c>
      <c r="AC63" s="38">
        <v>0.5</v>
      </c>
      <c r="AD63" s="38">
        <v>3</v>
      </c>
      <c r="AE63" s="38" t="s">
        <v>122</v>
      </c>
      <c r="AF63" s="38" t="s">
        <v>261</v>
      </c>
      <c r="AI63" s="52" t="s">
        <v>445</v>
      </c>
      <c r="AJ63" s="53">
        <v>287</v>
      </c>
      <c r="AK63" s="53" t="s">
        <v>259</v>
      </c>
      <c r="AL63" s="53" t="s">
        <v>446</v>
      </c>
      <c r="AM63" s="53">
        <v>651</v>
      </c>
      <c r="AN63" s="53">
        <v>582</v>
      </c>
      <c r="AO63" s="53">
        <v>656</v>
      </c>
      <c r="AP63" s="53">
        <v>89.4</v>
      </c>
      <c r="AQ63" s="53">
        <v>88.7</v>
      </c>
      <c r="AR63" s="53">
        <v>20</v>
      </c>
      <c r="AS63" s="53">
        <v>15</v>
      </c>
      <c r="AT63" s="53">
        <v>35</v>
      </c>
      <c r="AU63" s="53" t="s">
        <v>259</v>
      </c>
      <c r="AV63" s="53">
        <v>582</v>
      </c>
      <c r="AW63" s="53">
        <v>287</v>
      </c>
      <c r="AX63" s="53">
        <v>651</v>
      </c>
      <c r="AY63" s="53">
        <v>1</v>
      </c>
      <c r="BA63" s="51">
        <v>287</v>
      </c>
      <c r="BB63" s="38" t="s">
        <v>259</v>
      </c>
      <c r="BC63" s="49">
        <v>2.7999999999999997E-2</v>
      </c>
    </row>
    <row r="64" spans="1:55" x14ac:dyDescent="0.2">
      <c r="A64" s="48">
        <v>1</v>
      </c>
      <c r="B64" s="48" t="str">
        <f>IF(C64&gt;0,1,"")</f>
        <v/>
      </c>
      <c r="C64" s="38">
        <f>L64-AO64</f>
        <v>-290</v>
      </c>
      <c r="D64" s="49">
        <v>0.74</v>
      </c>
      <c r="E64" s="49">
        <v>0.94899999999999995</v>
      </c>
      <c r="F64" s="51" t="s">
        <v>322</v>
      </c>
      <c r="G64" s="38" t="s">
        <v>31</v>
      </c>
      <c r="H64" s="38" t="s">
        <v>338</v>
      </c>
      <c r="I64" s="38">
        <v>288</v>
      </c>
      <c r="J64" s="38" t="s">
        <v>339</v>
      </c>
      <c r="K64" s="38">
        <v>528</v>
      </c>
      <c r="L64" s="38">
        <v>528</v>
      </c>
      <c r="M64" s="49">
        <v>0.53977272727272696</v>
      </c>
      <c r="N64" s="49">
        <v>0.53977272727272696</v>
      </c>
      <c r="O64" s="38" t="s">
        <v>55</v>
      </c>
      <c r="P64" s="38">
        <v>285</v>
      </c>
      <c r="Q64" s="38">
        <v>295</v>
      </c>
      <c r="R64" s="38">
        <v>313</v>
      </c>
      <c r="S64" s="38">
        <v>347</v>
      </c>
      <c r="T64" s="49">
        <v>0.18</v>
      </c>
      <c r="U64" s="49">
        <v>0.52</v>
      </c>
      <c r="W64" s="49">
        <v>0.74</v>
      </c>
      <c r="X64" s="49">
        <v>0.9</v>
      </c>
      <c r="Y64" s="49">
        <v>0.09</v>
      </c>
      <c r="Z64" s="49">
        <v>0</v>
      </c>
      <c r="AA64" s="49">
        <v>0</v>
      </c>
      <c r="AB64" s="49">
        <v>0.01</v>
      </c>
      <c r="AC64" s="38">
        <v>0.3</v>
      </c>
      <c r="AD64" s="38">
        <v>1.6</v>
      </c>
      <c r="AE64" s="38" t="s">
        <v>35</v>
      </c>
      <c r="AF64" s="38" t="s">
        <v>340</v>
      </c>
      <c r="AI64" s="52" t="s">
        <v>445</v>
      </c>
      <c r="AJ64" s="53">
        <v>288</v>
      </c>
      <c r="AK64" s="53" t="s">
        <v>338</v>
      </c>
      <c r="AL64" s="53" t="s">
        <v>446</v>
      </c>
      <c r="AM64" s="53">
        <v>285</v>
      </c>
      <c r="AN64" s="53">
        <v>147</v>
      </c>
      <c r="AO64" s="53">
        <v>818</v>
      </c>
      <c r="AP64" s="53">
        <v>51.6</v>
      </c>
      <c r="AQ64" s="53">
        <v>18</v>
      </c>
      <c r="AR64" s="53">
        <v>48</v>
      </c>
      <c r="AS64" s="53">
        <v>75</v>
      </c>
      <c r="AT64" s="53">
        <v>123</v>
      </c>
      <c r="AU64" s="53" t="s">
        <v>338</v>
      </c>
      <c r="AV64" s="53">
        <v>147</v>
      </c>
      <c r="AW64" s="53">
        <v>288</v>
      </c>
      <c r="AX64" s="53">
        <v>285</v>
      </c>
      <c r="AY64" s="53">
        <v>1</v>
      </c>
      <c r="BA64" s="51">
        <v>288</v>
      </c>
      <c r="BB64" s="38" t="s">
        <v>338</v>
      </c>
      <c r="BC64" s="49">
        <v>0.94899999999999995</v>
      </c>
    </row>
    <row r="65" spans="1:55" x14ac:dyDescent="0.2">
      <c r="A65" s="48">
        <v>1</v>
      </c>
      <c r="B65" s="48" t="str">
        <f>IF(C65&gt;0,1,"")</f>
        <v/>
      </c>
      <c r="C65" s="38">
        <f>L65-AO65</f>
        <v>-944</v>
      </c>
      <c r="D65" s="49">
        <v>0.73</v>
      </c>
      <c r="E65" s="49">
        <v>0.91</v>
      </c>
      <c r="F65" s="51" t="s">
        <v>165</v>
      </c>
      <c r="G65" s="38" t="s">
        <v>31</v>
      </c>
      <c r="H65" s="38" t="s">
        <v>175</v>
      </c>
      <c r="I65" s="38">
        <v>290</v>
      </c>
      <c r="J65" s="38" t="s">
        <v>176</v>
      </c>
      <c r="K65" s="38">
        <v>360</v>
      </c>
      <c r="L65" s="38">
        <v>347</v>
      </c>
      <c r="M65" s="49">
        <v>0.66944444444444395</v>
      </c>
      <c r="N65" s="49">
        <v>0.69452449567723296</v>
      </c>
      <c r="O65" s="38" t="s">
        <v>34</v>
      </c>
      <c r="P65" s="38">
        <v>241</v>
      </c>
      <c r="Q65" s="38">
        <v>256</v>
      </c>
      <c r="R65" s="38">
        <v>213</v>
      </c>
      <c r="S65" s="38">
        <v>228</v>
      </c>
      <c r="T65" s="49">
        <v>0.13100000000000001</v>
      </c>
      <c r="U65" s="49">
        <v>0.7</v>
      </c>
      <c r="W65" s="49">
        <v>0.73</v>
      </c>
      <c r="X65" s="49">
        <v>0.83</v>
      </c>
      <c r="Y65" s="49">
        <v>0.12</v>
      </c>
      <c r="Z65" s="49">
        <v>0</v>
      </c>
      <c r="AA65" s="49">
        <v>0.04</v>
      </c>
      <c r="AB65" s="49">
        <v>0</v>
      </c>
      <c r="AC65" s="38">
        <v>0.5</v>
      </c>
      <c r="AD65" s="38">
        <v>4</v>
      </c>
      <c r="AE65" s="38" t="s">
        <v>35</v>
      </c>
      <c r="AF65" s="38" t="s">
        <v>177</v>
      </c>
      <c r="AI65" s="52" t="s">
        <v>445</v>
      </c>
      <c r="AJ65" s="53">
        <v>290</v>
      </c>
      <c r="AK65" s="53" t="s">
        <v>175</v>
      </c>
      <c r="AL65" s="53" t="s">
        <v>446</v>
      </c>
      <c r="AM65" s="53">
        <v>241</v>
      </c>
      <c r="AN65" s="53">
        <v>169</v>
      </c>
      <c r="AO65" s="53">
        <v>1291</v>
      </c>
      <c r="AP65" s="53">
        <v>70.099999999999994</v>
      </c>
      <c r="AQ65" s="53">
        <v>13.1</v>
      </c>
      <c r="AR65" s="53">
        <v>49</v>
      </c>
      <c r="AS65" s="53">
        <v>81</v>
      </c>
      <c r="AT65" s="53">
        <v>130</v>
      </c>
      <c r="AU65" s="53" t="s">
        <v>175</v>
      </c>
      <c r="AV65" s="53">
        <v>169</v>
      </c>
      <c r="AW65" s="53">
        <v>290</v>
      </c>
      <c r="AX65" s="53">
        <v>241</v>
      </c>
      <c r="AY65" s="53">
        <v>1</v>
      </c>
      <c r="BA65" s="51">
        <v>290</v>
      </c>
      <c r="BB65" s="38" t="s">
        <v>175</v>
      </c>
      <c r="BC65" s="49">
        <v>0.91</v>
      </c>
    </row>
    <row r="66" spans="1:55" x14ac:dyDescent="0.2">
      <c r="A66" s="48">
        <v>1</v>
      </c>
      <c r="B66" s="48" t="str">
        <f>IF(C66&gt;0,1,"")</f>
        <v/>
      </c>
      <c r="C66" s="38">
        <f>L66-AO66</f>
        <v>-249</v>
      </c>
      <c r="D66" s="49">
        <v>0.91</v>
      </c>
      <c r="E66" s="49">
        <v>0.94</v>
      </c>
      <c r="F66" s="51" t="s">
        <v>74</v>
      </c>
      <c r="G66" s="38" t="s">
        <v>31</v>
      </c>
      <c r="H66" s="38" t="s">
        <v>81</v>
      </c>
      <c r="I66" s="38">
        <v>294</v>
      </c>
      <c r="J66" s="38" t="s">
        <v>82</v>
      </c>
      <c r="K66" s="38">
        <v>529</v>
      </c>
      <c r="L66" s="38">
        <v>529</v>
      </c>
      <c r="M66" s="49">
        <v>0.51606805293005698</v>
      </c>
      <c r="N66" s="49">
        <v>0.51606805293005698</v>
      </c>
      <c r="O66" s="38" t="s">
        <v>55</v>
      </c>
      <c r="P66" s="38">
        <v>273</v>
      </c>
      <c r="Q66" s="38">
        <v>278</v>
      </c>
      <c r="R66" s="38">
        <v>313</v>
      </c>
      <c r="S66" s="38">
        <v>394</v>
      </c>
      <c r="T66" s="49">
        <v>0.20300000000000001</v>
      </c>
      <c r="U66" s="49">
        <v>0.57999999999999996</v>
      </c>
      <c r="W66" s="49">
        <v>0.91</v>
      </c>
      <c r="X66" s="49">
        <v>0.99</v>
      </c>
      <c r="Y66" s="49">
        <v>0.01</v>
      </c>
      <c r="Z66" s="49">
        <v>0</v>
      </c>
      <c r="AA66" s="49">
        <v>0</v>
      </c>
      <c r="AB66" s="49">
        <v>0</v>
      </c>
      <c r="AC66" s="38">
        <v>0.5</v>
      </c>
      <c r="AD66" s="38">
        <v>1.3</v>
      </c>
      <c r="AE66" s="38" t="s">
        <v>35</v>
      </c>
      <c r="AF66" s="38" t="s">
        <v>83</v>
      </c>
      <c r="AI66" s="52" t="s">
        <v>445</v>
      </c>
      <c r="AJ66" s="53">
        <v>294</v>
      </c>
      <c r="AK66" s="53" t="s">
        <v>81</v>
      </c>
      <c r="AL66" s="53" t="s">
        <v>446</v>
      </c>
      <c r="AM66" s="53">
        <v>273</v>
      </c>
      <c r="AN66" s="53">
        <v>158</v>
      </c>
      <c r="AO66" s="53">
        <v>778</v>
      </c>
      <c r="AP66" s="53">
        <v>57.9</v>
      </c>
      <c r="AQ66" s="53">
        <v>20.3</v>
      </c>
      <c r="AR66" s="53">
        <v>46</v>
      </c>
      <c r="AS66" s="53">
        <v>69</v>
      </c>
      <c r="AT66" s="53">
        <v>115</v>
      </c>
      <c r="AU66" s="53" t="s">
        <v>81</v>
      </c>
      <c r="AV66" s="53">
        <v>158</v>
      </c>
      <c r="AW66" s="53">
        <v>294</v>
      </c>
      <c r="AX66" s="53">
        <v>273</v>
      </c>
      <c r="AY66" s="53">
        <v>1</v>
      </c>
      <c r="BA66" s="51">
        <v>294</v>
      </c>
      <c r="BB66" s="38" t="s">
        <v>81</v>
      </c>
      <c r="BC66" s="49">
        <v>0.94</v>
      </c>
    </row>
    <row r="67" spans="1:55" x14ac:dyDescent="0.2">
      <c r="A67" s="48">
        <v>1</v>
      </c>
      <c r="B67" s="48">
        <f>IF(C67&gt;0,1,"")</f>
        <v>1</v>
      </c>
      <c r="C67" s="38">
        <f>L67-AO67</f>
        <v>3</v>
      </c>
      <c r="D67" s="49">
        <v>0.35</v>
      </c>
      <c r="E67" s="49">
        <v>0.32</v>
      </c>
      <c r="F67" s="51" t="s">
        <v>196</v>
      </c>
      <c r="G67" s="38" t="s">
        <v>31</v>
      </c>
      <c r="H67" s="38" t="s">
        <v>211</v>
      </c>
      <c r="I67" s="38">
        <v>295</v>
      </c>
      <c r="J67" s="38" t="s">
        <v>212</v>
      </c>
      <c r="K67" s="38">
        <v>455</v>
      </c>
      <c r="L67" s="38">
        <v>442</v>
      </c>
      <c r="M67" s="49">
        <v>0.696703296703297</v>
      </c>
      <c r="N67" s="49">
        <v>0.71719457013574694</v>
      </c>
      <c r="O67" s="38" t="s">
        <v>34</v>
      </c>
      <c r="P67" s="38">
        <v>317</v>
      </c>
      <c r="Q67" s="38">
        <v>292</v>
      </c>
      <c r="R67" s="38">
        <v>319</v>
      </c>
      <c r="S67" s="38">
        <v>321</v>
      </c>
      <c r="T67" s="49">
        <v>0.42599999999999999</v>
      </c>
      <c r="U67" s="49">
        <v>0.59</v>
      </c>
      <c r="W67" s="49">
        <v>0.35</v>
      </c>
      <c r="X67" s="49">
        <v>0.5</v>
      </c>
      <c r="Y67" s="49">
        <v>7.0000000000000007E-2</v>
      </c>
      <c r="Z67" s="49">
        <v>0.01</v>
      </c>
      <c r="AA67" s="49">
        <v>0.36</v>
      </c>
      <c r="AB67" s="49">
        <v>7.0000000000000007E-2</v>
      </c>
      <c r="AC67" s="38">
        <v>0.4</v>
      </c>
      <c r="AD67" s="38">
        <v>2.5</v>
      </c>
      <c r="AE67" s="38" t="s">
        <v>35</v>
      </c>
      <c r="AF67" s="38" t="s">
        <v>213</v>
      </c>
      <c r="AI67" s="52" t="s">
        <v>445</v>
      </c>
      <c r="AJ67" s="53">
        <v>295</v>
      </c>
      <c r="AK67" s="53" t="s">
        <v>211</v>
      </c>
      <c r="AL67" s="53" t="s">
        <v>446</v>
      </c>
      <c r="AM67" s="53">
        <v>317</v>
      </c>
      <c r="AN67" s="53">
        <v>187</v>
      </c>
      <c r="AO67" s="53">
        <v>439</v>
      </c>
      <c r="AP67" s="53">
        <v>59</v>
      </c>
      <c r="AQ67" s="53">
        <v>42.6</v>
      </c>
      <c r="AR67" s="53">
        <v>27</v>
      </c>
      <c r="AS67" s="53">
        <v>43</v>
      </c>
      <c r="AT67" s="53">
        <v>70</v>
      </c>
      <c r="AU67" s="53" t="s">
        <v>211</v>
      </c>
      <c r="AV67" s="53">
        <v>187</v>
      </c>
      <c r="AW67" s="53">
        <v>295</v>
      </c>
      <c r="AX67" s="53">
        <v>317</v>
      </c>
      <c r="AY67" s="53">
        <v>1</v>
      </c>
      <c r="BA67" s="51">
        <v>295</v>
      </c>
      <c r="BB67" s="38" t="s">
        <v>211</v>
      </c>
      <c r="BC67" s="49">
        <v>0.32</v>
      </c>
    </row>
    <row r="68" spans="1:55" x14ac:dyDescent="0.2">
      <c r="A68" s="48">
        <v>1</v>
      </c>
      <c r="B68" s="48" t="str">
        <f>IF(C68&gt;0,1,"")</f>
        <v/>
      </c>
      <c r="C68" s="38">
        <f>L68-AO68</f>
        <v>-258</v>
      </c>
      <c r="D68" s="49">
        <v>0.67</v>
      </c>
      <c r="E68" s="49">
        <v>0.96600000000000008</v>
      </c>
      <c r="F68" s="51" t="s">
        <v>30</v>
      </c>
      <c r="G68" s="38" t="s">
        <v>31</v>
      </c>
      <c r="H68" s="38" t="s">
        <v>50</v>
      </c>
      <c r="I68" s="38">
        <v>299</v>
      </c>
      <c r="J68" s="38" t="s">
        <v>51</v>
      </c>
      <c r="K68" s="38">
        <v>445</v>
      </c>
      <c r="L68" s="38">
        <v>445</v>
      </c>
      <c r="M68" s="49">
        <v>0.45617977528089898</v>
      </c>
      <c r="N68" s="49">
        <v>0.45617977528089898</v>
      </c>
      <c r="O68" s="38" t="s">
        <v>45</v>
      </c>
      <c r="P68" s="38">
        <v>203</v>
      </c>
      <c r="Q68" s="38">
        <v>239</v>
      </c>
      <c r="R68" s="38">
        <v>253</v>
      </c>
      <c r="S68" s="38">
        <v>287</v>
      </c>
      <c r="T68" s="49">
        <v>0.14699999999999999</v>
      </c>
      <c r="U68" s="49">
        <v>0.51</v>
      </c>
      <c r="W68" s="49">
        <v>0.67</v>
      </c>
      <c r="X68" s="49">
        <v>0.84</v>
      </c>
      <c r="Y68" s="49">
        <v>0.16</v>
      </c>
      <c r="Z68" s="49">
        <v>0</v>
      </c>
      <c r="AA68" s="49">
        <v>0.01</v>
      </c>
      <c r="AB68" s="49">
        <v>0</v>
      </c>
      <c r="AC68" s="38">
        <v>0.4</v>
      </c>
      <c r="AD68" s="38">
        <v>1.5</v>
      </c>
      <c r="AE68" s="38" t="s">
        <v>35</v>
      </c>
      <c r="AF68" s="38" t="s">
        <v>52</v>
      </c>
      <c r="AI68" s="52" t="s">
        <v>445</v>
      </c>
      <c r="AJ68" s="53">
        <v>299</v>
      </c>
      <c r="AK68" s="53" t="s">
        <v>50</v>
      </c>
      <c r="AL68" s="53" t="s">
        <v>446</v>
      </c>
      <c r="AM68" s="53">
        <v>203</v>
      </c>
      <c r="AN68" s="53">
        <v>103</v>
      </c>
      <c r="AO68" s="53">
        <v>703</v>
      </c>
      <c r="AP68" s="53">
        <v>50.7</v>
      </c>
      <c r="AQ68" s="53">
        <v>14.7</v>
      </c>
      <c r="AR68" s="53">
        <v>47</v>
      </c>
      <c r="AS68" s="53">
        <v>75</v>
      </c>
      <c r="AT68" s="53">
        <v>122</v>
      </c>
      <c r="AU68" s="53" t="s">
        <v>50</v>
      </c>
      <c r="AV68" s="53">
        <v>103</v>
      </c>
      <c r="AW68" s="53">
        <v>299</v>
      </c>
      <c r="AX68" s="53">
        <v>203</v>
      </c>
      <c r="AY68" s="53">
        <v>1</v>
      </c>
      <c r="BA68" s="51">
        <v>299</v>
      </c>
      <c r="BB68" s="38" t="s">
        <v>50</v>
      </c>
      <c r="BC68" s="49">
        <v>0.96600000000000008</v>
      </c>
    </row>
    <row r="69" spans="1:55" x14ac:dyDescent="0.2">
      <c r="A69" s="48">
        <v>1</v>
      </c>
      <c r="B69" s="48" t="str">
        <f>IF(C69&gt;0,1,"")</f>
        <v/>
      </c>
      <c r="C69" s="38">
        <f>L69-AO69</f>
        <v>-160</v>
      </c>
      <c r="D69" s="49">
        <v>0.36</v>
      </c>
      <c r="E69" s="49">
        <v>6.5000000000000002E-2</v>
      </c>
      <c r="F69" s="51" t="s">
        <v>297</v>
      </c>
      <c r="G69" s="38" t="s">
        <v>31</v>
      </c>
      <c r="H69" s="38" t="s">
        <v>304</v>
      </c>
      <c r="I69" s="38">
        <v>300</v>
      </c>
      <c r="J69" s="38" t="s">
        <v>305</v>
      </c>
      <c r="K69" s="38">
        <v>583</v>
      </c>
      <c r="L69" s="38">
        <v>583</v>
      </c>
      <c r="M69" s="49">
        <v>0.83018867924528295</v>
      </c>
      <c r="N69" s="49">
        <v>0.83018867924528295</v>
      </c>
      <c r="O69" s="38" t="s">
        <v>34</v>
      </c>
      <c r="P69" s="38">
        <v>484</v>
      </c>
      <c r="Q69" s="38">
        <v>492</v>
      </c>
      <c r="R69" s="38">
        <v>517</v>
      </c>
      <c r="S69" s="38">
        <v>529</v>
      </c>
      <c r="T69" s="49">
        <v>0.376</v>
      </c>
      <c r="U69" s="49">
        <v>0.57999999999999996</v>
      </c>
      <c r="W69" s="49">
        <v>0.36</v>
      </c>
      <c r="X69" s="49">
        <v>0.11</v>
      </c>
      <c r="Y69" s="49">
        <v>0.75</v>
      </c>
      <c r="Z69" s="49">
        <v>0.01</v>
      </c>
      <c r="AA69" s="49">
        <v>0.12</v>
      </c>
      <c r="AB69" s="49">
        <v>0.02</v>
      </c>
      <c r="AC69" s="38">
        <v>0.4</v>
      </c>
      <c r="AD69" s="38">
        <v>2</v>
      </c>
      <c r="AE69" s="38" t="s">
        <v>35</v>
      </c>
      <c r="AF69" s="38" t="s">
        <v>306</v>
      </c>
      <c r="AI69" s="52" t="s">
        <v>445</v>
      </c>
      <c r="AJ69" s="53">
        <v>300</v>
      </c>
      <c r="AK69" s="53" t="s">
        <v>304</v>
      </c>
      <c r="AL69" s="53" t="s">
        <v>446</v>
      </c>
      <c r="AM69" s="53">
        <v>484</v>
      </c>
      <c r="AN69" s="53">
        <v>279</v>
      </c>
      <c r="AO69" s="53">
        <v>743</v>
      </c>
      <c r="AP69" s="53">
        <v>57.6</v>
      </c>
      <c r="AQ69" s="53">
        <v>37.6</v>
      </c>
      <c r="AR69" s="53">
        <v>33</v>
      </c>
      <c r="AS69" s="53">
        <v>46</v>
      </c>
      <c r="AT69" s="53">
        <v>79</v>
      </c>
      <c r="AU69" s="53" t="s">
        <v>304</v>
      </c>
      <c r="AV69" s="53">
        <v>279</v>
      </c>
      <c r="AW69" s="53">
        <v>300</v>
      </c>
      <c r="AX69" s="53">
        <v>484</v>
      </c>
      <c r="AY69" s="53">
        <v>1</v>
      </c>
      <c r="BA69" s="51">
        <v>300</v>
      </c>
      <c r="BB69" s="38" t="s">
        <v>304</v>
      </c>
      <c r="BC69" s="49">
        <v>6.5000000000000002E-2</v>
      </c>
    </row>
    <row r="70" spans="1:55" x14ac:dyDescent="0.2">
      <c r="A70" s="48">
        <v>1</v>
      </c>
      <c r="B70" s="48" t="str">
        <f>IF(C70&gt;0,1,"")</f>
        <v/>
      </c>
      <c r="C70" s="38">
        <f>L70-AO70</f>
        <v>-8</v>
      </c>
      <c r="D70" s="49">
        <v>0.67</v>
      </c>
      <c r="E70" s="49">
        <v>0.92399999999999993</v>
      </c>
      <c r="F70" s="51" t="s">
        <v>30</v>
      </c>
      <c r="G70" s="38" t="s">
        <v>31</v>
      </c>
      <c r="H70" s="38" t="s">
        <v>57</v>
      </c>
      <c r="I70" s="38">
        <v>316</v>
      </c>
      <c r="J70" s="38" t="s">
        <v>58</v>
      </c>
      <c r="K70" s="38">
        <v>545</v>
      </c>
      <c r="L70" s="38">
        <v>532</v>
      </c>
      <c r="M70" s="49">
        <v>0.49357798165137601</v>
      </c>
      <c r="N70" s="49">
        <v>0.505639097744361</v>
      </c>
      <c r="O70" s="38" t="s">
        <v>55</v>
      </c>
      <c r="P70" s="38">
        <v>269</v>
      </c>
      <c r="Q70" s="38">
        <v>280</v>
      </c>
      <c r="R70" s="38">
        <v>318</v>
      </c>
      <c r="S70" s="38">
        <v>346</v>
      </c>
      <c r="T70" s="49">
        <v>0.189</v>
      </c>
      <c r="U70" s="49">
        <v>0.38</v>
      </c>
      <c r="W70" s="49">
        <v>0.67</v>
      </c>
      <c r="X70" s="49">
        <v>0.97</v>
      </c>
      <c r="Y70" s="49">
        <v>0.02</v>
      </c>
      <c r="Z70" s="49">
        <v>0</v>
      </c>
      <c r="AA70" s="49">
        <v>0</v>
      </c>
      <c r="AB70" s="49">
        <v>0.01</v>
      </c>
      <c r="AC70" s="38">
        <v>0.3</v>
      </c>
      <c r="AD70" s="38">
        <v>2.6</v>
      </c>
      <c r="AE70" s="38" t="s">
        <v>35</v>
      </c>
      <c r="AF70" s="38" t="s">
        <v>59</v>
      </c>
      <c r="AI70" s="52" t="s">
        <v>445</v>
      </c>
      <c r="AJ70" s="53">
        <v>316</v>
      </c>
      <c r="AK70" s="53" t="s">
        <v>57</v>
      </c>
      <c r="AL70" s="53" t="s">
        <v>446</v>
      </c>
      <c r="AM70" s="53">
        <v>269</v>
      </c>
      <c r="AN70" s="53">
        <v>102</v>
      </c>
      <c r="AO70" s="53">
        <v>540</v>
      </c>
      <c r="AP70" s="53">
        <v>37.9</v>
      </c>
      <c r="AQ70" s="53">
        <v>18.899999999999999</v>
      </c>
      <c r="AR70" s="53">
        <v>44</v>
      </c>
      <c r="AS70" s="53">
        <v>72</v>
      </c>
      <c r="AT70" s="53">
        <v>116</v>
      </c>
      <c r="AU70" s="53" t="s">
        <v>57</v>
      </c>
      <c r="AV70" s="53">
        <v>102</v>
      </c>
      <c r="AW70" s="53">
        <v>316</v>
      </c>
      <c r="AX70" s="53">
        <v>269</v>
      </c>
      <c r="AY70" s="53">
        <v>1</v>
      </c>
      <c r="BA70" s="51">
        <v>316</v>
      </c>
      <c r="BB70" s="38" t="s">
        <v>57</v>
      </c>
      <c r="BC70" s="49">
        <v>0.92399999999999993</v>
      </c>
    </row>
    <row r="71" spans="1:55" x14ac:dyDescent="0.2">
      <c r="A71" s="48">
        <v>1</v>
      </c>
      <c r="B71" s="48">
        <f>IF(C71&gt;0,1,"")</f>
        <v>1</v>
      </c>
      <c r="C71" s="38">
        <f>L71-AO71</f>
        <v>43</v>
      </c>
      <c r="D71" s="49">
        <v>0.56000000000000005</v>
      </c>
      <c r="E71" s="49">
        <v>0.14899999999999999</v>
      </c>
      <c r="F71" s="51" t="s">
        <v>297</v>
      </c>
      <c r="G71" s="38" t="s">
        <v>31</v>
      </c>
      <c r="H71" s="38" t="s">
        <v>307</v>
      </c>
      <c r="I71" s="38">
        <v>302</v>
      </c>
      <c r="J71" s="38" t="s">
        <v>308</v>
      </c>
      <c r="K71" s="38">
        <v>0</v>
      </c>
      <c r="L71" s="38">
        <v>663</v>
      </c>
      <c r="M71" s="49">
        <v>0.55161787365177195</v>
      </c>
      <c r="N71" s="49">
        <v>0.539969834087481</v>
      </c>
      <c r="O71" s="38" t="s">
        <v>55</v>
      </c>
      <c r="P71" s="38">
        <v>358</v>
      </c>
      <c r="Q71" s="38">
        <v>369</v>
      </c>
      <c r="T71" s="49">
        <v>0.26100000000000001</v>
      </c>
      <c r="U71" s="49">
        <v>0.45</v>
      </c>
      <c r="W71" s="49">
        <v>0.56000000000000005</v>
      </c>
      <c r="X71" s="49">
        <v>0.42</v>
      </c>
      <c r="Y71" s="49">
        <v>0.54</v>
      </c>
      <c r="Z71" s="49">
        <v>0.01</v>
      </c>
      <c r="AA71" s="49">
        <v>0.02</v>
      </c>
      <c r="AB71" s="49">
        <v>0.01</v>
      </c>
      <c r="AC71" s="38">
        <v>1.3</v>
      </c>
      <c r="AD71" s="38">
        <v>1.9</v>
      </c>
      <c r="AE71" s="38" t="s">
        <v>35</v>
      </c>
      <c r="AF71" s="38" t="s">
        <v>309</v>
      </c>
      <c r="AI71" s="52" t="s">
        <v>445</v>
      </c>
      <c r="AJ71" s="53">
        <v>302</v>
      </c>
      <c r="AK71" s="53" t="s">
        <v>307</v>
      </c>
      <c r="AL71" s="53" t="s">
        <v>446</v>
      </c>
      <c r="AM71" s="53">
        <v>358</v>
      </c>
      <c r="AN71" s="53">
        <v>162</v>
      </c>
      <c r="AO71" s="53">
        <v>620</v>
      </c>
      <c r="AP71" s="53">
        <v>45.3</v>
      </c>
      <c r="AQ71" s="53">
        <v>26.1</v>
      </c>
      <c r="AR71" s="53">
        <v>38</v>
      </c>
      <c r="AS71" s="53">
        <v>43</v>
      </c>
      <c r="AT71" s="53">
        <v>81</v>
      </c>
      <c r="AU71" s="53" t="s">
        <v>307</v>
      </c>
      <c r="AV71" s="53">
        <v>162</v>
      </c>
      <c r="AW71" s="53">
        <v>302</v>
      </c>
      <c r="AX71" s="53">
        <v>358</v>
      </c>
      <c r="AY71" s="53">
        <v>1</v>
      </c>
      <c r="BA71" s="51">
        <v>302</v>
      </c>
      <c r="BB71" s="38" t="s">
        <v>307</v>
      </c>
      <c r="BC71" s="49">
        <v>0.14899999999999999</v>
      </c>
    </row>
    <row r="72" spans="1:55" x14ac:dyDescent="0.2">
      <c r="A72" s="48">
        <v>1</v>
      </c>
      <c r="B72" s="48" t="str">
        <f>IF(C72&gt;0,1,"")</f>
        <v/>
      </c>
      <c r="C72" s="38">
        <f>L72-AO72</f>
        <v>-1115</v>
      </c>
      <c r="D72" s="49">
        <v>0.75</v>
      </c>
      <c r="E72" s="49">
        <v>0.31</v>
      </c>
      <c r="F72" s="51" t="s">
        <v>297</v>
      </c>
      <c r="G72" s="38" t="s">
        <v>63</v>
      </c>
      <c r="H72" s="38" t="s">
        <v>316</v>
      </c>
      <c r="I72" s="38">
        <v>459</v>
      </c>
      <c r="J72" s="38" t="s">
        <v>317</v>
      </c>
      <c r="K72" s="38">
        <v>1126</v>
      </c>
      <c r="L72" s="38">
        <v>1126</v>
      </c>
      <c r="M72" s="49">
        <v>0.81083481349911202</v>
      </c>
      <c r="N72" s="49">
        <v>0.81083481349911202</v>
      </c>
      <c r="O72" s="38" t="s">
        <v>34</v>
      </c>
      <c r="P72" s="38">
        <v>913</v>
      </c>
      <c r="Q72" s="38">
        <v>797</v>
      </c>
      <c r="R72" s="38">
        <v>752</v>
      </c>
      <c r="S72" s="38">
        <v>768</v>
      </c>
      <c r="T72" s="49">
        <v>0.215</v>
      </c>
      <c r="U72" s="49">
        <v>0.53</v>
      </c>
      <c r="V72" s="49">
        <v>0.08</v>
      </c>
      <c r="W72" s="49">
        <v>0.75</v>
      </c>
      <c r="X72" s="49">
        <v>0.53</v>
      </c>
      <c r="Y72" s="49">
        <v>0.46</v>
      </c>
      <c r="Z72" s="49">
        <v>0</v>
      </c>
      <c r="AA72" s="49">
        <v>0.01</v>
      </c>
      <c r="AB72" s="49">
        <v>0</v>
      </c>
      <c r="AC72" s="38">
        <v>1</v>
      </c>
      <c r="AD72" s="38">
        <v>3.6</v>
      </c>
      <c r="AE72" s="38" t="s">
        <v>35</v>
      </c>
      <c r="AF72" s="38" t="s">
        <v>318</v>
      </c>
      <c r="AI72" s="52" t="s">
        <v>445</v>
      </c>
      <c r="AJ72" s="53">
        <v>459</v>
      </c>
      <c r="AK72" s="53" t="s">
        <v>316</v>
      </c>
      <c r="AL72" s="53" t="s">
        <v>121</v>
      </c>
      <c r="AM72" s="53">
        <v>913</v>
      </c>
      <c r="AN72" s="53">
        <v>482</v>
      </c>
      <c r="AO72" s="53">
        <v>2241</v>
      </c>
      <c r="AP72" s="53">
        <v>52.8</v>
      </c>
      <c r="AQ72" s="53">
        <v>21.5</v>
      </c>
      <c r="AR72" s="53">
        <v>18</v>
      </c>
      <c r="AS72" s="53">
        <v>21</v>
      </c>
      <c r="AT72" s="53">
        <v>39</v>
      </c>
      <c r="AU72" s="53" t="s">
        <v>316</v>
      </c>
      <c r="AV72" s="53">
        <v>482</v>
      </c>
      <c r="AW72" s="53">
        <v>459</v>
      </c>
      <c r="AX72" s="53">
        <v>913</v>
      </c>
      <c r="AY72" s="53">
        <v>1</v>
      </c>
      <c r="BA72" s="51">
        <v>459</v>
      </c>
      <c r="BB72" s="38" t="s">
        <v>316</v>
      </c>
      <c r="BC72" s="49">
        <v>0.31</v>
      </c>
    </row>
    <row r="73" spans="1:55" x14ac:dyDescent="0.2">
      <c r="A73" s="48">
        <v>1</v>
      </c>
      <c r="B73" s="48">
        <f>IF(C73&gt;0,1,"")</f>
        <v>1</v>
      </c>
      <c r="C73" s="38">
        <f>L73-AO73</f>
        <v>29</v>
      </c>
      <c r="D73" s="49">
        <v>0.08</v>
      </c>
      <c r="E73" s="49">
        <v>7.3999999999999996E-2</v>
      </c>
      <c r="F73" s="51" t="s">
        <v>110</v>
      </c>
      <c r="G73" s="38" t="s">
        <v>31</v>
      </c>
      <c r="H73" s="38" t="s">
        <v>119</v>
      </c>
      <c r="I73" s="38">
        <v>305</v>
      </c>
      <c r="J73" s="38" t="s">
        <v>120</v>
      </c>
      <c r="K73" s="38">
        <v>173</v>
      </c>
      <c r="L73" s="38">
        <v>173</v>
      </c>
      <c r="M73" s="49">
        <v>0.98843930635838195</v>
      </c>
      <c r="N73" s="49">
        <v>0.98843930635838195</v>
      </c>
      <c r="O73" s="38" t="s">
        <v>121</v>
      </c>
      <c r="P73" s="38">
        <v>171</v>
      </c>
      <c r="Q73" s="38">
        <v>162</v>
      </c>
      <c r="R73" s="38">
        <v>176</v>
      </c>
      <c r="S73" s="38">
        <v>177</v>
      </c>
      <c r="T73" s="49">
        <v>0.77100000000000002</v>
      </c>
      <c r="U73" s="49">
        <v>0.65</v>
      </c>
      <c r="W73" s="49">
        <v>0.08</v>
      </c>
      <c r="X73" s="49">
        <v>0.14000000000000001</v>
      </c>
      <c r="Y73" s="49">
        <v>0.14000000000000001</v>
      </c>
      <c r="Z73" s="49">
        <v>0.1</v>
      </c>
      <c r="AA73" s="49">
        <v>0.53</v>
      </c>
      <c r="AB73" s="49">
        <v>0.09</v>
      </c>
      <c r="AC73" s="38">
        <v>0.4</v>
      </c>
      <c r="AD73" s="38">
        <v>1.7</v>
      </c>
      <c r="AE73" s="38" t="s">
        <v>122</v>
      </c>
      <c r="AF73" s="38" t="s">
        <v>123</v>
      </c>
      <c r="AI73" s="52" t="s">
        <v>445</v>
      </c>
      <c r="AJ73" s="53">
        <v>305</v>
      </c>
      <c r="AK73" s="53" t="s">
        <v>119</v>
      </c>
      <c r="AL73" s="53" t="s">
        <v>446</v>
      </c>
      <c r="AM73" s="53">
        <v>171</v>
      </c>
      <c r="AN73" s="53">
        <v>111</v>
      </c>
      <c r="AO73" s="53">
        <v>144</v>
      </c>
      <c r="AP73" s="53">
        <v>64.900000000000006</v>
      </c>
      <c r="AQ73" s="53">
        <v>77.099999999999994</v>
      </c>
      <c r="AR73" s="53">
        <v>12</v>
      </c>
      <c r="AS73" s="53">
        <v>10</v>
      </c>
      <c r="AT73" s="53">
        <v>22</v>
      </c>
      <c r="AU73" s="53" t="s">
        <v>119</v>
      </c>
      <c r="AV73" s="53">
        <v>111</v>
      </c>
      <c r="AW73" s="53">
        <v>305</v>
      </c>
      <c r="AX73" s="53">
        <v>171</v>
      </c>
      <c r="AY73" s="53">
        <v>1</v>
      </c>
      <c r="BA73" s="51">
        <v>305</v>
      </c>
      <c r="BB73" s="38" t="s">
        <v>119</v>
      </c>
      <c r="BC73" s="49">
        <v>7.3999999999999996E-2</v>
      </c>
    </row>
    <row r="74" spans="1:55" x14ac:dyDescent="0.2">
      <c r="A74" s="48">
        <v>1</v>
      </c>
      <c r="B74" s="48" t="str">
        <f>IF(C74&gt;0,1,"")</f>
        <v/>
      </c>
      <c r="C74" s="38">
        <f>L74-AO74</f>
        <v>-511</v>
      </c>
      <c r="D74" s="49">
        <v>0.89</v>
      </c>
      <c r="E74" s="49">
        <v>0.93099999999999994</v>
      </c>
      <c r="F74" s="51" t="s">
        <v>30</v>
      </c>
      <c r="G74" s="38" t="s">
        <v>31</v>
      </c>
      <c r="H74" s="38" t="s">
        <v>53</v>
      </c>
      <c r="I74" s="38">
        <v>307</v>
      </c>
      <c r="J74" s="38" t="s">
        <v>54</v>
      </c>
      <c r="K74" s="38">
        <v>390</v>
      </c>
      <c r="L74" s="38">
        <v>377</v>
      </c>
      <c r="M74" s="49">
        <v>0.61025641025640998</v>
      </c>
      <c r="N74" s="49">
        <v>0.63129973474801104</v>
      </c>
      <c r="O74" s="38" t="s">
        <v>55</v>
      </c>
      <c r="P74" s="38">
        <v>238</v>
      </c>
      <c r="Q74" s="38">
        <v>249</v>
      </c>
      <c r="R74" s="38">
        <v>264</v>
      </c>
      <c r="S74" s="38">
        <v>265</v>
      </c>
      <c r="T74" s="49">
        <v>0.13900000000000001</v>
      </c>
      <c r="U74" s="49">
        <v>0.52</v>
      </c>
      <c r="W74" s="49">
        <v>0.89</v>
      </c>
      <c r="X74" s="49">
        <v>0.98</v>
      </c>
      <c r="Y74" s="49">
        <v>0.01</v>
      </c>
      <c r="Z74" s="49">
        <v>0</v>
      </c>
      <c r="AA74" s="49">
        <v>0</v>
      </c>
      <c r="AB74" s="49">
        <v>0</v>
      </c>
      <c r="AC74" s="38">
        <v>0.5</v>
      </c>
      <c r="AD74" s="38">
        <v>2.2999999999999998</v>
      </c>
      <c r="AE74" s="38" t="s">
        <v>35</v>
      </c>
      <c r="AF74" s="38" t="s">
        <v>56</v>
      </c>
      <c r="AI74" s="52" t="s">
        <v>445</v>
      </c>
      <c r="AJ74" s="53">
        <v>307</v>
      </c>
      <c r="AK74" s="53" t="s">
        <v>53</v>
      </c>
      <c r="AL74" s="53" t="s">
        <v>446</v>
      </c>
      <c r="AM74" s="53">
        <v>238</v>
      </c>
      <c r="AN74" s="53">
        <v>123</v>
      </c>
      <c r="AO74" s="53">
        <v>888</v>
      </c>
      <c r="AP74" s="53">
        <v>51.7</v>
      </c>
      <c r="AQ74" s="53">
        <v>13.9</v>
      </c>
      <c r="AR74" s="53">
        <v>50</v>
      </c>
      <c r="AS74" s="53">
        <v>71</v>
      </c>
      <c r="AT74" s="53">
        <v>121</v>
      </c>
      <c r="AU74" s="53" t="s">
        <v>53</v>
      </c>
      <c r="AV74" s="53">
        <v>123</v>
      </c>
      <c r="AW74" s="53">
        <v>307</v>
      </c>
      <c r="AX74" s="53">
        <v>238</v>
      </c>
      <c r="AY74" s="53">
        <v>1</v>
      </c>
      <c r="BA74" s="51">
        <v>307</v>
      </c>
      <c r="BB74" s="38" t="s">
        <v>53</v>
      </c>
      <c r="BC74" s="49">
        <v>0.93099999999999994</v>
      </c>
    </row>
    <row r="75" spans="1:55" x14ac:dyDescent="0.2">
      <c r="A75" s="48">
        <v>1</v>
      </c>
      <c r="B75" s="48">
        <f>IF(C75&gt;0,1,"")</f>
        <v>1</v>
      </c>
      <c r="C75" s="38">
        <f>L75-AO75</f>
        <v>349</v>
      </c>
      <c r="D75" s="49">
        <v>0.28999999999999998</v>
      </c>
      <c r="E75" s="49">
        <v>0.28899999999999998</v>
      </c>
      <c r="F75" s="51" t="s">
        <v>110</v>
      </c>
      <c r="G75" s="38" t="s">
        <v>100</v>
      </c>
      <c r="H75" s="38" t="s">
        <v>142</v>
      </c>
      <c r="I75" s="38">
        <v>409</v>
      </c>
      <c r="J75" s="38" t="s">
        <v>143</v>
      </c>
      <c r="K75" s="38">
        <v>0</v>
      </c>
      <c r="L75" s="38">
        <v>788</v>
      </c>
      <c r="M75" s="49">
        <v>0.93372319688109195</v>
      </c>
      <c r="N75" s="49">
        <v>0.60786802030456899</v>
      </c>
      <c r="O75" s="38" t="s">
        <v>55</v>
      </c>
      <c r="P75" s="38">
        <v>479</v>
      </c>
      <c r="T75" s="49">
        <v>0.38300000000000001</v>
      </c>
      <c r="U75" s="49">
        <v>0.35</v>
      </c>
      <c r="V75" s="49">
        <v>0.08</v>
      </c>
      <c r="W75" s="49">
        <v>0.28999999999999998</v>
      </c>
      <c r="X75" s="49">
        <v>0.47</v>
      </c>
      <c r="Y75" s="49">
        <v>0.22</v>
      </c>
      <c r="Z75" s="49">
        <v>0.08</v>
      </c>
      <c r="AA75" s="49">
        <v>0.2</v>
      </c>
      <c r="AB75" s="49">
        <v>0.04</v>
      </c>
      <c r="AC75" s="38">
        <v>2.4</v>
      </c>
      <c r="AD75" s="38">
        <v>3.7</v>
      </c>
      <c r="AE75" s="38" t="s">
        <v>35</v>
      </c>
      <c r="AF75" s="38" t="s">
        <v>144</v>
      </c>
      <c r="AI75" s="52" t="s">
        <v>445</v>
      </c>
      <c r="AJ75" s="53">
        <v>409</v>
      </c>
      <c r="AK75" s="53" t="s">
        <v>142</v>
      </c>
      <c r="AL75" s="53" t="s">
        <v>449</v>
      </c>
      <c r="AM75" s="53">
        <v>479</v>
      </c>
      <c r="AN75" s="53">
        <v>168</v>
      </c>
      <c r="AO75" s="53">
        <v>439</v>
      </c>
      <c r="AP75" s="53">
        <v>35.1</v>
      </c>
      <c r="AQ75" s="53">
        <v>38.299999999999997</v>
      </c>
      <c r="AR75" s="53">
        <v>34</v>
      </c>
      <c r="AS75" s="53">
        <v>39</v>
      </c>
      <c r="AT75" s="53">
        <v>73</v>
      </c>
      <c r="AU75" s="53" t="s">
        <v>142</v>
      </c>
      <c r="AV75" s="53">
        <v>168</v>
      </c>
      <c r="AW75" s="53">
        <v>409</v>
      </c>
      <c r="AX75" s="53">
        <v>479</v>
      </c>
      <c r="AY75" s="53">
        <v>1</v>
      </c>
      <c r="BA75" s="51">
        <v>409</v>
      </c>
      <c r="BB75" s="38" t="s">
        <v>142</v>
      </c>
      <c r="BC75" s="49">
        <v>0.28899999999999998</v>
      </c>
    </row>
    <row r="76" spans="1:55" x14ac:dyDescent="0.2">
      <c r="A76" s="48">
        <v>1</v>
      </c>
      <c r="B76" s="48" t="str">
        <f>IF(C76&gt;0,1,"")</f>
        <v/>
      </c>
      <c r="C76" s="38">
        <f>L76-AO76</f>
        <v>-9</v>
      </c>
      <c r="D76" s="49">
        <v>0.39</v>
      </c>
      <c r="E76" s="49">
        <v>0.35900000000000004</v>
      </c>
      <c r="F76" s="51" t="s">
        <v>110</v>
      </c>
      <c r="G76" s="38" t="s">
        <v>31</v>
      </c>
      <c r="H76" s="38" t="s">
        <v>136</v>
      </c>
      <c r="I76" s="38">
        <v>309</v>
      </c>
      <c r="J76" s="38" t="s">
        <v>137</v>
      </c>
      <c r="K76" s="38">
        <v>503</v>
      </c>
      <c r="L76" s="38">
        <v>503</v>
      </c>
      <c r="M76" s="49">
        <v>0.70178926441351897</v>
      </c>
      <c r="N76" s="49">
        <v>0.70178926441351897</v>
      </c>
      <c r="O76" s="38" t="s">
        <v>34</v>
      </c>
      <c r="P76" s="38">
        <v>353</v>
      </c>
      <c r="Q76" s="38">
        <v>349</v>
      </c>
      <c r="R76" s="38">
        <v>367</v>
      </c>
      <c r="S76" s="38">
        <v>393</v>
      </c>
      <c r="T76" s="49">
        <v>0.309</v>
      </c>
      <c r="U76" s="49">
        <v>0.45</v>
      </c>
      <c r="W76" s="49">
        <v>0.39</v>
      </c>
      <c r="X76" s="49">
        <v>0.34</v>
      </c>
      <c r="Y76" s="49">
        <v>0.36</v>
      </c>
      <c r="Z76" s="49">
        <v>0.09</v>
      </c>
      <c r="AA76" s="49">
        <v>0.2</v>
      </c>
      <c r="AB76" s="49">
        <v>0.01</v>
      </c>
      <c r="AC76" s="38">
        <v>0.5</v>
      </c>
      <c r="AD76" s="38">
        <v>1.7</v>
      </c>
      <c r="AE76" s="38" t="s">
        <v>35</v>
      </c>
      <c r="AF76" s="38" t="s">
        <v>138</v>
      </c>
      <c r="AI76" s="52" t="s">
        <v>445</v>
      </c>
      <c r="AJ76" s="53">
        <v>309</v>
      </c>
      <c r="AK76" s="53" t="s">
        <v>136</v>
      </c>
      <c r="AL76" s="53" t="s">
        <v>446</v>
      </c>
      <c r="AM76" s="53">
        <v>353</v>
      </c>
      <c r="AN76" s="53">
        <v>158</v>
      </c>
      <c r="AO76" s="53">
        <v>512</v>
      </c>
      <c r="AP76" s="53">
        <v>44.8</v>
      </c>
      <c r="AQ76" s="53">
        <v>30.9</v>
      </c>
      <c r="AR76" s="53">
        <v>35</v>
      </c>
      <c r="AS76" s="53">
        <v>49</v>
      </c>
      <c r="AT76" s="53">
        <v>84</v>
      </c>
      <c r="AU76" s="53" t="s">
        <v>136</v>
      </c>
      <c r="AV76" s="53">
        <v>158</v>
      </c>
      <c r="AW76" s="53">
        <v>309</v>
      </c>
      <c r="AX76" s="53">
        <v>353</v>
      </c>
      <c r="AY76" s="53">
        <v>1</v>
      </c>
      <c r="BA76" s="51">
        <v>309</v>
      </c>
      <c r="BB76" s="38" t="s">
        <v>136</v>
      </c>
      <c r="BC76" s="49">
        <v>0.35900000000000004</v>
      </c>
    </row>
    <row r="77" spans="1:55" x14ac:dyDescent="0.2">
      <c r="A77" s="48">
        <v>1</v>
      </c>
      <c r="B77" s="48">
        <f>IF(C77&gt;0,1,"")</f>
        <v>1</v>
      </c>
      <c r="C77" s="38">
        <f>L77-AO77</f>
        <v>75</v>
      </c>
      <c r="D77" s="49">
        <v>0.08</v>
      </c>
      <c r="E77" s="49">
        <v>9.2999999999999999E-2</v>
      </c>
      <c r="F77" s="51" t="s">
        <v>246</v>
      </c>
      <c r="G77" s="38" t="s">
        <v>31</v>
      </c>
      <c r="H77" s="38" t="s">
        <v>262</v>
      </c>
      <c r="I77" s="38">
        <v>313</v>
      </c>
      <c r="J77" s="38" t="s">
        <v>263</v>
      </c>
      <c r="K77" s="38">
        <v>445</v>
      </c>
      <c r="L77" s="38">
        <v>445</v>
      </c>
      <c r="M77" s="49">
        <v>0.78651685393258397</v>
      </c>
      <c r="N77" s="49">
        <v>0.78651685393258397</v>
      </c>
      <c r="O77" s="38" t="s">
        <v>34</v>
      </c>
      <c r="P77" s="38">
        <v>350</v>
      </c>
      <c r="Q77" s="38">
        <v>367</v>
      </c>
      <c r="R77" s="38">
        <v>372</v>
      </c>
      <c r="S77" s="38">
        <v>371</v>
      </c>
      <c r="T77" s="49">
        <v>0.64900000000000002</v>
      </c>
      <c r="U77" s="49">
        <v>0.69</v>
      </c>
      <c r="W77" s="49">
        <v>0.08</v>
      </c>
      <c r="X77" s="49">
        <v>0.51</v>
      </c>
      <c r="Y77" s="49">
        <v>0.09</v>
      </c>
      <c r="Z77" s="49">
        <v>0.01</v>
      </c>
      <c r="AA77" s="49">
        <v>0.28000000000000003</v>
      </c>
      <c r="AB77" s="49">
        <v>0.11</v>
      </c>
      <c r="AC77" s="38">
        <v>0.5</v>
      </c>
      <c r="AD77" s="38">
        <v>3</v>
      </c>
      <c r="AE77" s="38" t="s">
        <v>122</v>
      </c>
      <c r="AF77" s="38" t="s">
        <v>264</v>
      </c>
      <c r="AI77" s="52" t="s">
        <v>445</v>
      </c>
      <c r="AJ77" s="53">
        <v>313</v>
      </c>
      <c r="AK77" s="53" t="s">
        <v>262</v>
      </c>
      <c r="AL77" s="53" t="s">
        <v>446</v>
      </c>
      <c r="AM77" s="53">
        <v>350</v>
      </c>
      <c r="AN77" s="53">
        <v>240</v>
      </c>
      <c r="AO77" s="53">
        <v>370</v>
      </c>
      <c r="AP77" s="53">
        <v>68.599999999999994</v>
      </c>
      <c r="AQ77" s="53">
        <v>64.900000000000006</v>
      </c>
      <c r="AR77" s="53">
        <v>20</v>
      </c>
      <c r="AS77" s="53">
        <v>19</v>
      </c>
      <c r="AT77" s="53">
        <v>39</v>
      </c>
      <c r="AU77" s="53" t="s">
        <v>262</v>
      </c>
      <c r="AV77" s="53">
        <v>240</v>
      </c>
      <c r="AW77" s="53">
        <v>313</v>
      </c>
      <c r="AX77" s="53">
        <v>350</v>
      </c>
      <c r="AY77" s="53">
        <v>1</v>
      </c>
      <c r="BA77" s="51">
        <v>313</v>
      </c>
      <c r="BB77" s="38" t="s">
        <v>262</v>
      </c>
      <c r="BC77" s="49">
        <v>9.2999999999999999E-2</v>
      </c>
    </row>
    <row r="78" spans="1:55" x14ac:dyDescent="0.2">
      <c r="A78" s="48">
        <v>1</v>
      </c>
      <c r="B78" s="48" t="str">
        <f>IF(C78&gt;0,1,"")</f>
        <v/>
      </c>
      <c r="C78" s="38">
        <f>L78-AO78</f>
        <v>-563</v>
      </c>
      <c r="D78" s="49">
        <v>0.8</v>
      </c>
      <c r="E78" s="49">
        <v>0.90500000000000003</v>
      </c>
      <c r="F78" s="51" t="s">
        <v>74</v>
      </c>
      <c r="G78" s="38" t="s">
        <v>31</v>
      </c>
      <c r="H78" s="38" t="s">
        <v>87</v>
      </c>
      <c r="I78" s="38">
        <v>315</v>
      </c>
      <c r="J78" s="38" t="s">
        <v>88</v>
      </c>
      <c r="K78" s="38">
        <v>350</v>
      </c>
      <c r="L78" s="38">
        <v>337</v>
      </c>
      <c r="M78" s="49">
        <v>0.58571428571428596</v>
      </c>
      <c r="N78" s="49">
        <v>0.60830860534124598</v>
      </c>
      <c r="O78" s="38" t="s">
        <v>55</v>
      </c>
      <c r="P78" s="38">
        <v>205</v>
      </c>
      <c r="Q78" s="38">
        <v>223</v>
      </c>
      <c r="R78" s="38">
        <v>234</v>
      </c>
      <c r="S78" s="38">
        <v>253</v>
      </c>
      <c r="T78" s="49">
        <v>0.13</v>
      </c>
      <c r="U78" s="49">
        <v>0.56999999999999995</v>
      </c>
      <c r="W78" s="49">
        <v>0.8</v>
      </c>
      <c r="X78" s="49">
        <v>0.91</v>
      </c>
      <c r="Y78" s="49">
        <v>0.08</v>
      </c>
      <c r="Z78" s="49">
        <v>0.01</v>
      </c>
      <c r="AA78" s="49">
        <v>0</v>
      </c>
      <c r="AB78" s="49">
        <v>0</v>
      </c>
      <c r="AC78" s="38">
        <v>0.3</v>
      </c>
      <c r="AD78" s="38">
        <v>1.2</v>
      </c>
      <c r="AE78" s="38" t="s">
        <v>35</v>
      </c>
      <c r="AF78" s="38" t="s">
        <v>89</v>
      </c>
      <c r="AI78" s="52" t="s">
        <v>445</v>
      </c>
      <c r="AJ78" s="53">
        <v>315</v>
      </c>
      <c r="AK78" s="53" t="s">
        <v>87</v>
      </c>
      <c r="AL78" s="53" t="s">
        <v>446</v>
      </c>
      <c r="AM78" s="53">
        <v>205</v>
      </c>
      <c r="AN78" s="53">
        <v>117</v>
      </c>
      <c r="AO78" s="53">
        <v>900</v>
      </c>
      <c r="AP78" s="53">
        <v>57.1</v>
      </c>
      <c r="AQ78" s="53">
        <v>13</v>
      </c>
      <c r="AR78" s="53">
        <v>49</v>
      </c>
      <c r="AS78" s="53">
        <v>70</v>
      </c>
      <c r="AT78" s="53">
        <v>119</v>
      </c>
      <c r="AU78" s="53" t="s">
        <v>87</v>
      </c>
      <c r="AV78" s="53">
        <v>117</v>
      </c>
      <c r="AW78" s="53">
        <v>315</v>
      </c>
      <c r="AX78" s="53">
        <v>205</v>
      </c>
      <c r="AY78" s="53">
        <v>1</v>
      </c>
      <c r="BA78" s="51">
        <v>315</v>
      </c>
      <c r="BB78" s="38" t="s">
        <v>87</v>
      </c>
      <c r="BC78" s="49">
        <v>0.90500000000000003</v>
      </c>
    </row>
    <row r="79" spans="1:55" x14ac:dyDescent="0.2">
      <c r="A79" s="48">
        <v>1</v>
      </c>
      <c r="B79" s="48" t="str">
        <f>IF(C79&gt;0,1,"")</f>
        <v/>
      </c>
      <c r="C79" s="38">
        <f>L79-AO79</f>
        <v>-573</v>
      </c>
      <c r="D79" s="49">
        <v>0.77</v>
      </c>
      <c r="E79" s="49">
        <v>0.94900000000000007</v>
      </c>
      <c r="F79" s="51" t="s">
        <v>322</v>
      </c>
      <c r="G79" s="38" t="s">
        <v>31</v>
      </c>
      <c r="H79" s="38" t="s">
        <v>341</v>
      </c>
      <c r="I79" s="38">
        <v>322</v>
      </c>
      <c r="J79" s="38" t="s">
        <v>342</v>
      </c>
      <c r="K79" s="38">
        <v>0</v>
      </c>
      <c r="L79" s="38">
        <v>377</v>
      </c>
      <c r="M79" s="49">
        <v>0.660377358490566</v>
      </c>
      <c r="N79" s="49">
        <v>0.55702917771883298</v>
      </c>
      <c r="O79" s="38" t="s">
        <v>55</v>
      </c>
      <c r="P79" s="38">
        <v>210</v>
      </c>
      <c r="S79" s="38">
        <v>247</v>
      </c>
      <c r="T79" s="49">
        <v>0.13600000000000001</v>
      </c>
      <c r="U79" s="49">
        <v>0.61</v>
      </c>
      <c r="W79" s="49">
        <v>0.77</v>
      </c>
      <c r="X79" s="49">
        <v>0.91</v>
      </c>
      <c r="Y79" s="49">
        <v>0.08</v>
      </c>
      <c r="Z79" s="49">
        <v>0</v>
      </c>
      <c r="AA79" s="49">
        <v>0.01</v>
      </c>
      <c r="AB79" s="49">
        <v>0.01</v>
      </c>
      <c r="AC79" s="38">
        <v>0.4</v>
      </c>
      <c r="AD79" s="38">
        <v>1.4</v>
      </c>
      <c r="AE79" s="38" t="s">
        <v>35</v>
      </c>
      <c r="AF79" s="38" t="s">
        <v>343</v>
      </c>
      <c r="AI79" s="52" t="s">
        <v>445</v>
      </c>
      <c r="AJ79" s="53">
        <v>322</v>
      </c>
      <c r="AK79" s="53" t="s">
        <v>341</v>
      </c>
      <c r="AL79" s="53" t="s">
        <v>446</v>
      </c>
      <c r="AM79" s="53">
        <v>210</v>
      </c>
      <c r="AN79" s="53">
        <v>129</v>
      </c>
      <c r="AO79" s="53">
        <v>950</v>
      </c>
      <c r="AP79" s="53">
        <v>61.4</v>
      </c>
      <c r="AQ79" s="53">
        <v>13.6</v>
      </c>
      <c r="AR79" s="53">
        <v>60</v>
      </c>
      <c r="AS79" s="53">
        <v>79</v>
      </c>
      <c r="AT79" s="53">
        <v>139</v>
      </c>
      <c r="AU79" s="53" t="s">
        <v>341</v>
      </c>
      <c r="AV79" s="53">
        <v>129</v>
      </c>
      <c r="AW79" s="53">
        <v>322</v>
      </c>
      <c r="AX79" s="53">
        <v>210</v>
      </c>
      <c r="AY79" s="53">
        <v>1</v>
      </c>
      <c r="BA79" s="51">
        <v>322</v>
      </c>
      <c r="BB79" s="38" t="s">
        <v>341</v>
      </c>
      <c r="BC79" s="49">
        <v>0.94900000000000007</v>
      </c>
    </row>
    <row r="80" spans="1:55" x14ac:dyDescent="0.2">
      <c r="A80" s="48">
        <v>1</v>
      </c>
      <c r="B80" s="48" t="str">
        <f>IF(C80&gt;0,1,"")</f>
        <v/>
      </c>
      <c r="C80" s="38">
        <f>L80-AO80</f>
        <v>-251</v>
      </c>
      <c r="D80" s="49">
        <v>0.8</v>
      </c>
      <c r="E80" s="49">
        <v>0.98199999999999998</v>
      </c>
      <c r="F80" s="51" t="s">
        <v>30</v>
      </c>
      <c r="G80" s="38" t="s">
        <v>67</v>
      </c>
      <c r="H80" s="38" t="s">
        <v>71</v>
      </c>
      <c r="I80" s="38">
        <v>427</v>
      </c>
      <c r="J80" s="38" t="s">
        <v>72</v>
      </c>
      <c r="K80" s="38">
        <v>778</v>
      </c>
      <c r="L80" s="38">
        <v>778</v>
      </c>
      <c r="M80" s="49">
        <v>0.27634961439588701</v>
      </c>
      <c r="N80" s="49">
        <v>0.27634961439588701</v>
      </c>
      <c r="O80" s="38" t="s">
        <v>45</v>
      </c>
      <c r="P80" s="38">
        <v>215</v>
      </c>
      <c r="Q80" s="38">
        <v>233</v>
      </c>
      <c r="R80" s="38">
        <v>279</v>
      </c>
      <c r="S80" s="38">
        <v>289</v>
      </c>
      <c r="T80" s="49">
        <v>0.14899999999999999</v>
      </c>
      <c r="U80" s="49">
        <v>0.71</v>
      </c>
      <c r="V80" s="49">
        <v>0.08</v>
      </c>
      <c r="W80" s="49">
        <v>0.8</v>
      </c>
      <c r="X80" s="49">
        <v>0.94</v>
      </c>
      <c r="Y80" s="49">
        <v>0.06</v>
      </c>
      <c r="Z80" s="49">
        <v>0</v>
      </c>
      <c r="AA80" s="49">
        <v>0</v>
      </c>
      <c r="AB80" s="49">
        <v>0.01</v>
      </c>
      <c r="AC80" s="38">
        <v>0.7</v>
      </c>
      <c r="AD80" s="38">
        <v>2.5</v>
      </c>
      <c r="AE80" s="38" t="s">
        <v>35</v>
      </c>
      <c r="AF80" s="38" t="s">
        <v>73</v>
      </c>
      <c r="AI80" s="52" t="s">
        <v>445</v>
      </c>
      <c r="AJ80" s="53">
        <v>427</v>
      </c>
      <c r="AK80" s="53" t="s">
        <v>71</v>
      </c>
      <c r="AL80" s="53" t="s">
        <v>448</v>
      </c>
      <c r="AM80" s="53">
        <v>215</v>
      </c>
      <c r="AN80" s="53">
        <v>153</v>
      </c>
      <c r="AO80" s="53">
        <v>1029</v>
      </c>
      <c r="AP80" s="53">
        <v>71.2</v>
      </c>
      <c r="AQ80" s="53">
        <v>14.9</v>
      </c>
      <c r="AR80" s="53">
        <v>24</v>
      </c>
      <c r="AS80" s="53">
        <v>44</v>
      </c>
      <c r="AT80" s="53">
        <v>68</v>
      </c>
      <c r="AU80" s="53" t="s">
        <v>71</v>
      </c>
      <c r="AV80" s="53">
        <v>153</v>
      </c>
      <c r="AW80" s="53">
        <v>427</v>
      </c>
      <c r="AX80" s="53">
        <v>215</v>
      </c>
      <c r="AY80" s="53">
        <v>1</v>
      </c>
      <c r="BA80" s="51">
        <v>427</v>
      </c>
      <c r="BB80" s="38" t="s">
        <v>71</v>
      </c>
      <c r="BC80" s="49">
        <v>0.98199999999999998</v>
      </c>
    </row>
    <row r="81" spans="1:56" x14ac:dyDescent="0.2">
      <c r="A81" s="48">
        <v>1</v>
      </c>
      <c r="B81" s="48" t="str">
        <f>IF(C81&gt;0,1,"")</f>
        <v/>
      </c>
      <c r="C81" s="38">
        <f>L81-AO81</f>
        <v>-232</v>
      </c>
      <c r="D81" s="49">
        <v>0.91</v>
      </c>
      <c r="E81" s="49">
        <v>0.98199999999999998</v>
      </c>
      <c r="F81" s="51" t="s">
        <v>30</v>
      </c>
      <c r="G81" s="38" t="s">
        <v>31</v>
      </c>
      <c r="H81" s="38" t="s">
        <v>60</v>
      </c>
      <c r="I81" s="38">
        <v>319</v>
      </c>
      <c r="J81" s="38" t="s">
        <v>61</v>
      </c>
      <c r="K81" s="38">
        <v>612</v>
      </c>
      <c r="L81" s="38">
        <v>612</v>
      </c>
      <c r="M81" s="49">
        <v>0.51143790849673199</v>
      </c>
      <c r="N81" s="49">
        <v>0.51143790849673199</v>
      </c>
      <c r="O81" s="38" t="s">
        <v>55</v>
      </c>
      <c r="P81" s="38">
        <v>313</v>
      </c>
      <c r="Q81" s="38">
        <v>338</v>
      </c>
      <c r="R81" s="38">
        <v>383</v>
      </c>
      <c r="S81" s="38">
        <v>429</v>
      </c>
      <c r="T81" s="49">
        <v>0.16600000000000001</v>
      </c>
      <c r="U81" s="49">
        <v>0.45</v>
      </c>
      <c r="W81" s="49">
        <v>0.91</v>
      </c>
      <c r="X81" s="49">
        <v>0.97</v>
      </c>
      <c r="Y81" s="49">
        <v>0.02</v>
      </c>
      <c r="Z81" s="49">
        <v>0</v>
      </c>
      <c r="AA81" s="49">
        <v>0</v>
      </c>
      <c r="AB81" s="49">
        <v>0.01</v>
      </c>
      <c r="AC81" s="38">
        <v>0.4</v>
      </c>
      <c r="AD81" s="38">
        <v>1.4</v>
      </c>
      <c r="AE81" s="38" t="s">
        <v>35</v>
      </c>
      <c r="AF81" s="38" t="s">
        <v>62</v>
      </c>
      <c r="AI81" s="52" t="s">
        <v>445</v>
      </c>
      <c r="AJ81" s="53">
        <v>319</v>
      </c>
      <c r="AK81" s="53" t="s">
        <v>60</v>
      </c>
      <c r="AL81" s="53" t="s">
        <v>446</v>
      </c>
      <c r="AM81" s="53">
        <v>313</v>
      </c>
      <c r="AN81" s="53">
        <v>140</v>
      </c>
      <c r="AO81" s="53">
        <v>844</v>
      </c>
      <c r="AP81" s="53">
        <v>44.7</v>
      </c>
      <c r="AQ81" s="53">
        <v>16.600000000000001</v>
      </c>
      <c r="AR81" s="53">
        <v>41</v>
      </c>
      <c r="AS81" s="53">
        <v>70</v>
      </c>
      <c r="AT81" s="53">
        <v>111</v>
      </c>
      <c r="AU81" s="53" t="s">
        <v>60</v>
      </c>
      <c r="AV81" s="53">
        <v>140</v>
      </c>
      <c r="AW81" s="53">
        <v>319</v>
      </c>
      <c r="AX81" s="53">
        <v>313</v>
      </c>
      <c r="AY81" s="53">
        <v>1</v>
      </c>
      <c r="BA81" s="51">
        <v>319</v>
      </c>
      <c r="BB81" s="38" t="s">
        <v>60</v>
      </c>
      <c r="BC81" s="49">
        <v>0.98199999999999998</v>
      </c>
    </row>
    <row r="82" spans="1:56" x14ac:dyDescent="0.2">
      <c r="A82" s="48">
        <v>1</v>
      </c>
      <c r="B82" s="48">
        <f>IF(C82&gt;0,1,"")</f>
        <v>1</v>
      </c>
      <c r="C82" s="38">
        <f>L82-AO82</f>
        <v>83</v>
      </c>
      <c r="D82" s="49">
        <v>7.0000000000000007E-2</v>
      </c>
      <c r="E82" s="49">
        <v>4.5999999999999999E-2</v>
      </c>
      <c r="F82" s="51" t="s">
        <v>275</v>
      </c>
      <c r="G82" s="38" t="s">
        <v>31</v>
      </c>
      <c r="H82" s="38" t="s">
        <v>285</v>
      </c>
      <c r="I82" s="38">
        <v>321</v>
      </c>
      <c r="J82" s="38" t="s">
        <v>286</v>
      </c>
      <c r="K82" s="38">
        <v>353</v>
      </c>
      <c r="L82" s="38">
        <v>537</v>
      </c>
      <c r="M82" s="49">
        <v>1.25779036827195</v>
      </c>
      <c r="N82" s="49">
        <v>0.82681564245810102</v>
      </c>
      <c r="O82" s="38" t="s">
        <v>34</v>
      </c>
      <c r="P82" s="38">
        <v>444</v>
      </c>
      <c r="Q82" s="38">
        <v>445</v>
      </c>
      <c r="R82" s="38">
        <v>428</v>
      </c>
      <c r="S82" s="38">
        <v>494</v>
      </c>
      <c r="T82" s="49">
        <v>0.85499999999999998</v>
      </c>
      <c r="U82" s="49">
        <v>0.87</v>
      </c>
      <c r="W82" s="49">
        <v>7.0000000000000007E-2</v>
      </c>
      <c r="X82" s="49">
        <v>0.11</v>
      </c>
      <c r="Y82" s="49">
        <v>0.14000000000000001</v>
      </c>
      <c r="Z82" s="49">
        <v>0.08</v>
      </c>
      <c r="AA82" s="49">
        <v>0.57999999999999996</v>
      </c>
      <c r="AB82" s="49">
        <v>0.1</v>
      </c>
      <c r="AC82" s="38">
        <v>0.4</v>
      </c>
      <c r="AD82" s="38">
        <v>3.5</v>
      </c>
      <c r="AE82" s="38" t="s">
        <v>122</v>
      </c>
      <c r="AF82" s="38" t="s">
        <v>287</v>
      </c>
      <c r="AI82" s="52" t="s">
        <v>445</v>
      </c>
      <c r="AJ82" s="53">
        <v>321</v>
      </c>
      <c r="AK82" s="53" t="s">
        <v>285</v>
      </c>
      <c r="AL82" s="53" t="s">
        <v>446</v>
      </c>
      <c r="AM82" s="53">
        <v>444</v>
      </c>
      <c r="AN82" s="53">
        <v>388</v>
      </c>
      <c r="AO82" s="53">
        <v>454</v>
      </c>
      <c r="AP82" s="53">
        <v>87.4</v>
      </c>
      <c r="AQ82" s="53">
        <v>85.5</v>
      </c>
      <c r="AR82" s="53">
        <v>18</v>
      </c>
      <c r="AS82" s="53">
        <v>9</v>
      </c>
      <c r="AT82" s="53">
        <v>27</v>
      </c>
      <c r="AU82" s="53" t="s">
        <v>285</v>
      </c>
      <c r="AV82" s="53">
        <v>388</v>
      </c>
      <c r="AW82" s="53">
        <v>321</v>
      </c>
      <c r="AX82" s="53">
        <v>444</v>
      </c>
      <c r="AY82" s="53">
        <v>1</v>
      </c>
      <c r="BA82" s="51">
        <v>321</v>
      </c>
      <c r="BB82" s="38" t="s">
        <v>285</v>
      </c>
      <c r="BC82" s="49">
        <v>4.5999999999999999E-2</v>
      </c>
    </row>
    <row r="83" spans="1:56" x14ac:dyDescent="0.2">
      <c r="A83" s="48">
        <v>1</v>
      </c>
      <c r="B83" s="48">
        <f>IF(C83&gt;0,1,"")</f>
        <v>1</v>
      </c>
      <c r="C83" s="38">
        <f>L83-AO83</f>
        <v>251</v>
      </c>
      <c r="D83" s="49">
        <v>0.42</v>
      </c>
      <c r="E83" s="49">
        <v>0.55599999999999994</v>
      </c>
      <c r="F83" s="51" t="s">
        <v>196</v>
      </c>
      <c r="G83" s="38" t="s">
        <v>67</v>
      </c>
      <c r="H83" s="38" t="s">
        <v>237</v>
      </c>
      <c r="I83" s="38">
        <v>428</v>
      </c>
      <c r="J83" s="38" t="s">
        <v>238</v>
      </c>
      <c r="K83" s="38">
        <v>612</v>
      </c>
      <c r="L83" s="38">
        <v>612</v>
      </c>
      <c r="M83" s="49">
        <v>0.75816993464052296</v>
      </c>
      <c r="N83" s="49">
        <v>0.75816993464052296</v>
      </c>
      <c r="O83" s="38" t="s">
        <v>34</v>
      </c>
      <c r="P83" s="38">
        <v>464</v>
      </c>
      <c r="Q83" s="38">
        <v>508</v>
      </c>
      <c r="R83" s="38">
        <v>513</v>
      </c>
      <c r="S83" s="38">
        <v>487</v>
      </c>
      <c r="T83" s="49">
        <v>0.33200000000000002</v>
      </c>
      <c r="U83" s="49">
        <v>0.26</v>
      </c>
      <c r="V83" s="49">
        <v>0.51</v>
      </c>
      <c r="W83" s="49">
        <v>0.42</v>
      </c>
      <c r="X83" s="49">
        <v>0.79</v>
      </c>
      <c r="Y83" s="49">
        <v>0.05</v>
      </c>
      <c r="Z83" s="49">
        <v>0.01</v>
      </c>
      <c r="AA83" s="49">
        <v>0.13</v>
      </c>
      <c r="AB83" s="49">
        <v>0.02</v>
      </c>
      <c r="AC83" s="38">
        <v>0.8</v>
      </c>
      <c r="AD83" s="38">
        <v>3.9</v>
      </c>
      <c r="AE83" s="38" t="s">
        <v>122</v>
      </c>
      <c r="AF83" s="38" t="s">
        <v>239</v>
      </c>
      <c r="AI83" s="52" t="s">
        <v>445</v>
      </c>
      <c r="AJ83" s="53">
        <v>428</v>
      </c>
      <c r="AK83" s="53" t="s">
        <v>454</v>
      </c>
      <c r="AL83" s="53" t="s">
        <v>448</v>
      </c>
      <c r="AM83" s="53">
        <v>464</v>
      </c>
      <c r="AN83" s="53">
        <v>120</v>
      </c>
      <c r="AO83" s="53">
        <v>361</v>
      </c>
      <c r="AP83" s="53">
        <v>25.9</v>
      </c>
      <c r="AQ83" s="53">
        <v>33.200000000000003</v>
      </c>
      <c r="AR83" s="53">
        <v>15</v>
      </c>
      <c r="AS83" s="53">
        <v>32</v>
      </c>
      <c r="AT83" s="53">
        <v>47</v>
      </c>
      <c r="AU83" s="53" t="s">
        <v>237</v>
      </c>
      <c r="AV83" s="53">
        <v>120</v>
      </c>
      <c r="AW83" s="53">
        <v>428</v>
      </c>
      <c r="AX83" s="53">
        <v>464</v>
      </c>
      <c r="AY83" s="53">
        <v>1</v>
      </c>
      <c r="BA83" s="51">
        <v>428</v>
      </c>
      <c r="BB83" s="38" t="s">
        <v>237</v>
      </c>
      <c r="BC83" s="49">
        <v>0.55599999999999994</v>
      </c>
    </row>
    <row r="84" spans="1:56" x14ac:dyDescent="0.2">
      <c r="A84" s="48">
        <v>1</v>
      </c>
      <c r="B84" s="48" t="str">
        <f>IF(C84&gt;0,1,"")</f>
        <v/>
      </c>
      <c r="C84" s="38">
        <f>L84-AO84</f>
        <v>-223</v>
      </c>
      <c r="D84" s="49">
        <v>0.44</v>
      </c>
      <c r="E84" s="49">
        <v>9.6999999999999989E-2</v>
      </c>
      <c r="F84" s="51" t="s">
        <v>145</v>
      </c>
      <c r="G84" s="38" t="s">
        <v>31</v>
      </c>
      <c r="H84" s="38" t="s">
        <v>152</v>
      </c>
      <c r="I84" s="38">
        <v>324</v>
      </c>
      <c r="J84" s="38" t="s">
        <v>153</v>
      </c>
      <c r="K84" s="38">
        <v>634</v>
      </c>
      <c r="L84" s="38">
        <v>634</v>
      </c>
      <c r="M84" s="49">
        <v>0.65772870662460603</v>
      </c>
      <c r="N84" s="49">
        <v>0.65772870662460603</v>
      </c>
      <c r="O84" s="38" t="s">
        <v>55</v>
      </c>
      <c r="P84" s="38">
        <v>417</v>
      </c>
      <c r="Q84" s="38">
        <v>388</v>
      </c>
      <c r="R84" s="38">
        <v>477</v>
      </c>
      <c r="S84" s="38">
        <v>532</v>
      </c>
      <c r="T84" s="49">
        <v>0.33300000000000002</v>
      </c>
      <c r="U84" s="49">
        <v>0.68</v>
      </c>
      <c r="W84" s="49">
        <v>0.44</v>
      </c>
      <c r="X84" s="49">
        <v>0.47</v>
      </c>
      <c r="Y84" s="49">
        <v>0.38</v>
      </c>
      <c r="Z84" s="49">
        <v>0.01</v>
      </c>
      <c r="AA84" s="49">
        <v>0.12</v>
      </c>
      <c r="AB84" s="49">
        <v>0.03</v>
      </c>
      <c r="AC84" s="38">
        <v>0.5</v>
      </c>
      <c r="AD84" s="38">
        <v>2</v>
      </c>
      <c r="AE84" s="38" t="s">
        <v>35</v>
      </c>
      <c r="AF84" s="38" t="s">
        <v>154</v>
      </c>
      <c r="AI84" s="52" t="s">
        <v>445</v>
      </c>
      <c r="AJ84" s="53">
        <v>324</v>
      </c>
      <c r="AK84" s="53" t="s">
        <v>152</v>
      </c>
      <c r="AL84" s="53" t="s">
        <v>446</v>
      </c>
      <c r="AM84" s="53">
        <v>417</v>
      </c>
      <c r="AN84" s="53">
        <v>285</v>
      </c>
      <c r="AO84" s="53">
        <v>857</v>
      </c>
      <c r="AP84" s="53">
        <v>68.3</v>
      </c>
      <c r="AQ84" s="53">
        <v>33.299999999999997</v>
      </c>
      <c r="AR84" s="53">
        <v>34</v>
      </c>
      <c r="AS84" s="53">
        <v>49</v>
      </c>
      <c r="AT84" s="53">
        <v>83</v>
      </c>
      <c r="AU84" s="53" t="s">
        <v>152</v>
      </c>
      <c r="AV84" s="53">
        <v>285</v>
      </c>
      <c r="AW84" s="53">
        <v>324</v>
      </c>
      <c r="AX84" s="53">
        <v>417</v>
      </c>
      <c r="AY84" s="53">
        <v>1</v>
      </c>
      <c r="BA84" s="51">
        <v>324</v>
      </c>
      <c r="BB84" s="38" t="s">
        <v>152</v>
      </c>
      <c r="BC84" s="49">
        <v>9.6999999999999989E-2</v>
      </c>
    </row>
    <row r="85" spans="1:56" x14ac:dyDescent="0.2">
      <c r="A85" s="48">
        <v>1</v>
      </c>
      <c r="B85" s="48" t="str">
        <f>IF(C85&gt;0,1,"")</f>
        <v/>
      </c>
      <c r="C85" s="38">
        <f>L85-AO85</f>
        <v>-759</v>
      </c>
      <c r="D85" s="49">
        <v>0.81</v>
      </c>
      <c r="E85" s="54">
        <v>0.94599999999999995</v>
      </c>
      <c r="F85" s="51" t="s">
        <v>322</v>
      </c>
      <c r="G85" s="38" t="s">
        <v>31</v>
      </c>
      <c r="H85" s="38" t="s">
        <v>344</v>
      </c>
      <c r="I85" s="38">
        <v>325</v>
      </c>
      <c r="J85" s="38" t="s">
        <v>345</v>
      </c>
      <c r="K85" s="38">
        <v>469</v>
      </c>
      <c r="L85" s="38">
        <v>369</v>
      </c>
      <c r="M85" s="49">
        <v>0.58208955223880599</v>
      </c>
      <c r="N85" s="49">
        <v>0.73983739837398399</v>
      </c>
      <c r="O85" s="38" t="s">
        <v>34</v>
      </c>
      <c r="P85" s="38">
        <v>273</v>
      </c>
      <c r="Q85" s="38">
        <v>278</v>
      </c>
      <c r="R85" s="38">
        <v>310</v>
      </c>
      <c r="S85" s="38">
        <v>326</v>
      </c>
      <c r="T85" s="49">
        <v>0.187</v>
      </c>
      <c r="U85" s="49">
        <v>0.77</v>
      </c>
      <c r="W85" s="49">
        <v>0.81</v>
      </c>
      <c r="X85" s="49">
        <v>0.93</v>
      </c>
      <c r="Y85" s="49">
        <v>0.06</v>
      </c>
      <c r="Z85" s="49">
        <v>0</v>
      </c>
      <c r="AA85" s="49">
        <v>0.01</v>
      </c>
      <c r="AB85" s="49">
        <v>0</v>
      </c>
      <c r="AC85" s="38">
        <v>0.6</v>
      </c>
      <c r="AD85" s="38">
        <v>3.3</v>
      </c>
      <c r="AE85" s="38" t="s">
        <v>35</v>
      </c>
      <c r="AF85" s="38" t="s">
        <v>346</v>
      </c>
      <c r="AI85" s="52" t="s">
        <v>445</v>
      </c>
      <c r="AJ85" s="53">
        <v>325</v>
      </c>
      <c r="AK85" s="53" t="s">
        <v>344</v>
      </c>
      <c r="AL85" s="53" t="s">
        <v>446</v>
      </c>
      <c r="AM85" s="53">
        <v>273</v>
      </c>
      <c r="AN85" s="53">
        <v>211</v>
      </c>
      <c r="AO85" s="53">
        <v>1128</v>
      </c>
      <c r="AP85" s="53">
        <v>77.3</v>
      </c>
      <c r="AQ85" s="53">
        <v>18.7</v>
      </c>
      <c r="AR85" s="53">
        <v>54</v>
      </c>
      <c r="AS85" s="53">
        <v>83</v>
      </c>
      <c r="AT85" s="53">
        <v>137</v>
      </c>
      <c r="AU85" s="53" t="s">
        <v>344</v>
      </c>
      <c r="AV85" s="53">
        <v>211</v>
      </c>
      <c r="AW85" s="53">
        <v>325</v>
      </c>
      <c r="AX85" s="53">
        <v>273</v>
      </c>
      <c r="AY85" s="53">
        <v>1</v>
      </c>
      <c r="BA85" s="55">
        <v>325</v>
      </c>
      <c r="BB85" s="50" t="s">
        <v>344</v>
      </c>
      <c r="BC85" s="54">
        <v>0.94599999999999995</v>
      </c>
    </row>
    <row r="86" spans="1:56" x14ac:dyDescent="0.2">
      <c r="A86" s="48">
        <v>1</v>
      </c>
      <c r="B86" s="48">
        <f>IF(C86&gt;0,1,"")</f>
        <v>1</v>
      </c>
      <c r="C86" s="38">
        <f>L86-AO86</f>
        <v>26</v>
      </c>
      <c r="D86" s="49">
        <v>0.45</v>
      </c>
      <c r="E86" s="54">
        <v>0.184</v>
      </c>
      <c r="F86" s="51" t="s">
        <v>110</v>
      </c>
      <c r="G86" s="38" t="s">
        <v>31</v>
      </c>
      <c r="H86" s="38" t="s">
        <v>216</v>
      </c>
      <c r="I86" s="38">
        <v>326</v>
      </c>
      <c r="J86" s="38" t="s">
        <v>217</v>
      </c>
      <c r="K86" s="38">
        <v>366</v>
      </c>
      <c r="L86" s="38">
        <v>366</v>
      </c>
      <c r="M86" s="49">
        <v>0.67486338797814205</v>
      </c>
      <c r="N86" s="49">
        <v>0.67486338797814205</v>
      </c>
      <c r="O86" s="38" t="s">
        <v>55</v>
      </c>
      <c r="P86" s="38">
        <v>247</v>
      </c>
      <c r="Q86" s="38">
        <v>276</v>
      </c>
      <c r="R86" s="38">
        <v>297</v>
      </c>
      <c r="S86" s="38">
        <v>320</v>
      </c>
      <c r="T86" s="49">
        <v>0.40300000000000002</v>
      </c>
      <c r="U86" s="49">
        <v>0.56000000000000005</v>
      </c>
      <c r="W86" s="49">
        <v>0.45</v>
      </c>
      <c r="X86" s="49">
        <v>0.39</v>
      </c>
      <c r="Y86" s="49">
        <v>0.41</v>
      </c>
      <c r="Z86" s="49">
        <v>0.06</v>
      </c>
      <c r="AA86" s="49">
        <v>0.1</v>
      </c>
      <c r="AB86" s="49">
        <v>0.05</v>
      </c>
      <c r="AC86" s="38">
        <v>0.3</v>
      </c>
      <c r="AD86" s="38">
        <v>1.9</v>
      </c>
      <c r="AE86" s="38" t="s">
        <v>35</v>
      </c>
      <c r="AF86" s="38" t="s">
        <v>218</v>
      </c>
      <c r="AI86" s="52" t="s">
        <v>445</v>
      </c>
      <c r="AJ86" s="53">
        <v>326</v>
      </c>
      <c r="AK86" s="53" t="s">
        <v>216</v>
      </c>
      <c r="AL86" s="53" t="s">
        <v>446</v>
      </c>
      <c r="AM86" s="53">
        <v>247</v>
      </c>
      <c r="AN86" s="53">
        <v>137</v>
      </c>
      <c r="AO86" s="53">
        <v>340</v>
      </c>
      <c r="AP86" s="53">
        <v>55.5</v>
      </c>
      <c r="AQ86" s="53">
        <v>40.299999999999997</v>
      </c>
      <c r="AR86" s="53">
        <v>27</v>
      </c>
      <c r="AS86" s="53">
        <v>28</v>
      </c>
      <c r="AT86" s="53">
        <v>55</v>
      </c>
      <c r="AU86" s="53" t="s">
        <v>216</v>
      </c>
      <c r="AV86" s="53">
        <v>137</v>
      </c>
      <c r="AW86" s="53">
        <v>326</v>
      </c>
      <c r="AX86" s="53">
        <v>247</v>
      </c>
      <c r="AY86" s="53">
        <v>1</v>
      </c>
      <c r="BA86" s="55">
        <v>326</v>
      </c>
      <c r="BB86" s="50" t="s">
        <v>216</v>
      </c>
      <c r="BC86" s="54">
        <v>0.184</v>
      </c>
    </row>
    <row r="87" spans="1:56" x14ac:dyDescent="0.2">
      <c r="A87" s="48">
        <v>1</v>
      </c>
      <c r="B87" s="48" t="str">
        <f>IF(C87&gt;0,1,"")</f>
        <v/>
      </c>
      <c r="C87" s="38">
        <f>L87-AO87</f>
        <v>-210</v>
      </c>
      <c r="D87" s="49">
        <v>0.5</v>
      </c>
      <c r="E87" s="54">
        <v>6.5000000000000002E-2</v>
      </c>
      <c r="F87" s="51" t="s">
        <v>297</v>
      </c>
      <c r="G87" s="38" t="s">
        <v>31</v>
      </c>
      <c r="H87" s="38" t="s">
        <v>310</v>
      </c>
      <c r="I87" s="38">
        <v>327</v>
      </c>
      <c r="J87" s="38" t="s">
        <v>311</v>
      </c>
      <c r="K87" s="38">
        <v>0</v>
      </c>
      <c r="L87" s="38">
        <v>717</v>
      </c>
      <c r="M87" s="49">
        <v>0.65777777777777802</v>
      </c>
      <c r="N87" s="49">
        <v>0.61924686192468603</v>
      </c>
      <c r="O87" s="38" t="s">
        <v>55</v>
      </c>
      <c r="P87" s="38">
        <v>444</v>
      </c>
      <c r="Q87" s="38">
        <v>448</v>
      </c>
      <c r="R87" s="38">
        <v>470</v>
      </c>
      <c r="S87" s="38">
        <v>565</v>
      </c>
      <c r="T87" s="49">
        <v>0.315</v>
      </c>
      <c r="U87" s="49">
        <v>0.66</v>
      </c>
      <c r="W87" s="49">
        <v>0.5</v>
      </c>
      <c r="X87" s="49">
        <v>0.28999999999999998</v>
      </c>
      <c r="Y87" s="49">
        <v>0.64</v>
      </c>
      <c r="Z87" s="49">
        <v>0.01</v>
      </c>
      <c r="AA87" s="49">
        <v>7.0000000000000007E-2</v>
      </c>
      <c r="AB87" s="49">
        <v>0</v>
      </c>
      <c r="AC87" s="38">
        <v>0.3</v>
      </c>
      <c r="AD87" s="38">
        <v>1.4</v>
      </c>
      <c r="AE87" s="38" t="s">
        <v>35</v>
      </c>
      <c r="AF87" s="38" t="s">
        <v>312</v>
      </c>
      <c r="AI87" s="52" t="s">
        <v>445</v>
      </c>
      <c r="AJ87" s="53">
        <v>327</v>
      </c>
      <c r="AK87" s="53" t="s">
        <v>310</v>
      </c>
      <c r="AL87" s="53" t="s">
        <v>446</v>
      </c>
      <c r="AM87" s="53">
        <v>444</v>
      </c>
      <c r="AN87" s="53">
        <v>292</v>
      </c>
      <c r="AO87" s="53">
        <v>927</v>
      </c>
      <c r="AP87" s="53">
        <v>65.8</v>
      </c>
      <c r="AQ87" s="53">
        <v>31.5</v>
      </c>
      <c r="AR87" s="53">
        <v>42</v>
      </c>
      <c r="AS87" s="53">
        <v>61</v>
      </c>
      <c r="AT87" s="53">
        <v>103</v>
      </c>
      <c r="AU87" s="53" t="s">
        <v>310</v>
      </c>
      <c r="AV87" s="53">
        <v>292</v>
      </c>
      <c r="AW87" s="53">
        <v>327</v>
      </c>
      <c r="AX87" s="53">
        <v>444</v>
      </c>
      <c r="AY87" s="53">
        <v>1</v>
      </c>
      <c r="BA87" s="55">
        <v>327</v>
      </c>
      <c r="BB87" s="50" t="s">
        <v>310</v>
      </c>
      <c r="BC87" s="54">
        <v>6.5000000000000002E-2</v>
      </c>
    </row>
    <row r="88" spans="1:56" x14ac:dyDescent="0.2">
      <c r="A88" s="48">
        <v>1</v>
      </c>
      <c r="B88" s="48" t="str">
        <f>IF(C88&gt;0,1,"")</f>
        <v/>
      </c>
      <c r="C88" s="38">
        <f>L88-AO88</f>
        <v>-239</v>
      </c>
      <c r="D88" s="49">
        <v>0.55000000000000004</v>
      </c>
      <c r="E88" s="54">
        <v>0.105</v>
      </c>
      <c r="F88" s="51" t="s">
        <v>110</v>
      </c>
      <c r="G88" s="38" t="s">
        <v>31</v>
      </c>
      <c r="H88" s="38" t="s">
        <v>139</v>
      </c>
      <c r="I88" s="38">
        <v>328</v>
      </c>
      <c r="J88" s="38" t="s">
        <v>140</v>
      </c>
      <c r="K88" s="38">
        <v>607</v>
      </c>
      <c r="L88" s="38">
        <v>641</v>
      </c>
      <c r="M88" s="49">
        <v>0.88962108731466205</v>
      </c>
      <c r="N88" s="49">
        <v>0.84243369734789397</v>
      </c>
      <c r="O88" s="38" t="s">
        <v>34</v>
      </c>
      <c r="P88" s="38">
        <v>540</v>
      </c>
      <c r="Q88" s="38">
        <v>529</v>
      </c>
      <c r="R88" s="38">
        <v>531</v>
      </c>
      <c r="S88" s="38">
        <v>564</v>
      </c>
      <c r="T88" s="49">
        <v>0.33800000000000002</v>
      </c>
      <c r="U88" s="49">
        <v>0.55000000000000004</v>
      </c>
      <c r="W88" s="49">
        <v>0.55000000000000004</v>
      </c>
      <c r="X88" s="49">
        <v>0.37</v>
      </c>
      <c r="Y88" s="49">
        <v>0.55000000000000004</v>
      </c>
      <c r="Z88" s="49">
        <v>0.01</v>
      </c>
      <c r="AA88" s="49">
        <v>0.06</v>
      </c>
      <c r="AB88" s="49">
        <v>0.02</v>
      </c>
      <c r="AC88" s="38">
        <v>0.4</v>
      </c>
      <c r="AD88" s="38">
        <v>1</v>
      </c>
      <c r="AE88" s="38" t="s">
        <v>35</v>
      </c>
      <c r="AF88" s="38" t="s">
        <v>141</v>
      </c>
      <c r="AI88" s="52" t="s">
        <v>445</v>
      </c>
      <c r="AJ88" s="53">
        <v>328</v>
      </c>
      <c r="AK88" s="53" t="s">
        <v>139</v>
      </c>
      <c r="AL88" s="53" t="s">
        <v>446</v>
      </c>
      <c r="AM88" s="53">
        <v>540</v>
      </c>
      <c r="AN88" s="53">
        <v>297</v>
      </c>
      <c r="AO88" s="53">
        <v>880</v>
      </c>
      <c r="AP88" s="53">
        <v>55</v>
      </c>
      <c r="AQ88" s="53">
        <v>33.799999999999997</v>
      </c>
      <c r="AR88" s="53">
        <v>45</v>
      </c>
      <c r="AS88" s="53">
        <v>58</v>
      </c>
      <c r="AT88" s="53">
        <v>103</v>
      </c>
      <c r="AU88" s="53" t="s">
        <v>139</v>
      </c>
      <c r="AV88" s="53">
        <v>297</v>
      </c>
      <c r="AW88" s="53">
        <v>328</v>
      </c>
      <c r="AX88" s="53">
        <v>540</v>
      </c>
      <c r="AY88" s="53">
        <v>1</v>
      </c>
      <c r="BA88" s="55">
        <v>328</v>
      </c>
      <c r="BB88" s="50" t="s">
        <v>139</v>
      </c>
      <c r="BC88" s="54">
        <v>0.105</v>
      </c>
    </row>
    <row r="89" spans="1:56" x14ac:dyDescent="0.2">
      <c r="A89" s="48">
        <v>1</v>
      </c>
      <c r="B89" s="48" t="str">
        <f>IF(C89&gt;0,1,"")</f>
        <v/>
      </c>
      <c r="C89" s="38">
        <f>L89-AO89</f>
        <v>-791</v>
      </c>
      <c r="D89" s="49">
        <v>0.9</v>
      </c>
      <c r="E89" s="54">
        <v>0.95600000000000007</v>
      </c>
      <c r="F89" s="51" t="s">
        <v>74</v>
      </c>
      <c r="G89" s="38" t="s">
        <v>31</v>
      </c>
      <c r="H89" s="38" t="s">
        <v>90</v>
      </c>
      <c r="I89" s="38">
        <v>329</v>
      </c>
      <c r="J89" s="38" t="s">
        <v>91</v>
      </c>
      <c r="K89" s="38">
        <v>563</v>
      </c>
      <c r="L89" s="38">
        <v>550</v>
      </c>
      <c r="M89" s="49">
        <v>0.87211367673179396</v>
      </c>
      <c r="N89" s="49">
        <v>0.89272727272727304</v>
      </c>
      <c r="O89" s="38" t="s">
        <v>34</v>
      </c>
      <c r="P89" s="38">
        <v>491</v>
      </c>
      <c r="Q89" s="38">
        <v>472</v>
      </c>
      <c r="R89" s="38">
        <v>497</v>
      </c>
      <c r="S89" s="38">
        <v>506</v>
      </c>
      <c r="T89" s="49">
        <v>0.22800000000000001</v>
      </c>
      <c r="U89" s="49">
        <v>0.62</v>
      </c>
      <c r="W89" s="49">
        <v>0.9</v>
      </c>
      <c r="X89" s="49">
        <v>0.98</v>
      </c>
      <c r="Y89" s="49">
        <v>0.01</v>
      </c>
      <c r="Z89" s="49">
        <v>0</v>
      </c>
      <c r="AA89" s="49">
        <v>0</v>
      </c>
      <c r="AB89" s="49">
        <v>0</v>
      </c>
      <c r="AC89" s="38">
        <v>0.4</v>
      </c>
      <c r="AD89" s="38">
        <v>1.2</v>
      </c>
      <c r="AE89" s="38" t="s">
        <v>35</v>
      </c>
      <c r="AF89" s="38" t="s">
        <v>92</v>
      </c>
      <c r="AI89" s="52" t="s">
        <v>445</v>
      </c>
      <c r="AJ89" s="53">
        <v>329</v>
      </c>
      <c r="AK89" s="53" t="s">
        <v>90</v>
      </c>
      <c r="AL89" s="53" t="s">
        <v>446</v>
      </c>
      <c r="AM89" s="53">
        <v>491</v>
      </c>
      <c r="AN89" s="53">
        <v>306</v>
      </c>
      <c r="AO89" s="53">
        <v>1341</v>
      </c>
      <c r="AP89" s="53">
        <v>62.3</v>
      </c>
      <c r="AQ89" s="53">
        <v>22.8</v>
      </c>
      <c r="AR89" s="53">
        <v>57</v>
      </c>
      <c r="AS89" s="53">
        <v>77</v>
      </c>
      <c r="AT89" s="53">
        <v>134</v>
      </c>
      <c r="AU89" s="53" t="s">
        <v>90</v>
      </c>
      <c r="AV89" s="53">
        <v>306</v>
      </c>
      <c r="AW89" s="53">
        <v>329</v>
      </c>
      <c r="AX89" s="53">
        <v>491</v>
      </c>
      <c r="AY89" s="53">
        <v>1</v>
      </c>
      <c r="BA89" s="55">
        <v>329</v>
      </c>
      <c r="BB89" s="50" t="s">
        <v>90</v>
      </c>
      <c r="BC89" s="54">
        <v>0.95600000000000007</v>
      </c>
    </row>
    <row r="90" spans="1:56" x14ac:dyDescent="0.2">
      <c r="A90" s="48">
        <v>1</v>
      </c>
      <c r="B90" s="48">
        <f>IF(C90&gt;0,1,"")</f>
        <v>1</v>
      </c>
      <c r="C90" s="38">
        <f>L90-AO90</f>
        <v>357</v>
      </c>
      <c r="D90" s="49">
        <v>0.41</v>
      </c>
      <c r="E90" s="54">
        <v>0.49099999999999999</v>
      </c>
      <c r="F90" s="51" t="s">
        <v>196</v>
      </c>
      <c r="G90" s="38" t="s">
        <v>31</v>
      </c>
      <c r="H90" s="38" t="s">
        <v>219</v>
      </c>
      <c r="I90" s="38">
        <v>330</v>
      </c>
      <c r="J90" s="38" t="s">
        <v>220</v>
      </c>
      <c r="K90" s="38">
        <v>657</v>
      </c>
      <c r="L90" s="38">
        <v>657</v>
      </c>
      <c r="M90" s="49">
        <v>0.77625570776255703</v>
      </c>
      <c r="N90" s="49">
        <v>0.77625570776255703</v>
      </c>
      <c r="O90" s="38" t="s">
        <v>34</v>
      </c>
      <c r="P90" s="38">
        <v>510</v>
      </c>
      <c r="Q90" s="38">
        <v>492</v>
      </c>
      <c r="R90" s="38">
        <v>529</v>
      </c>
      <c r="S90" s="38">
        <v>528</v>
      </c>
      <c r="T90" s="49">
        <v>0.49299999999999999</v>
      </c>
      <c r="U90" s="49">
        <v>0.28999999999999998</v>
      </c>
      <c r="W90" s="49">
        <v>0.41</v>
      </c>
      <c r="X90" s="49">
        <v>0.62</v>
      </c>
      <c r="Y90" s="49">
        <v>0.14000000000000001</v>
      </c>
      <c r="Z90" s="49">
        <v>0.01</v>
      </c>
      <c r="AA90" s="49">
        <v>0.19</v>
      </c>
      <c r="AB90" s="49">
        <v>0.04</v>
      </c>
      <c r="AC90" s="38">
        <v>0.3</v>
      </c>
      <c r="AD90" s="38">
        <v>2.5</v>
      </c>
      <c r="AE90" s="38" t="s">
        <v>35</v>
      </c>
      <c r="AF90" s="38" t="s">
        <v>221</v>
      </c>
      <c r="AI90" s="52" t="s">
        <v>445</v>
      </c>
      <c r="AJ90" s="53">
        <v>330</v>
      </c>
      <c r="AK90" s="53" t="s">
        <v>219</v>
      </c>
      <c r="AL90" s="53" t="s">
        <v>446</v>
      </c>
      <c r="AM90" s="53">
        <v>510</v>
      </c>
      <c r="AN90" s="53">
        <v>148</v>
      </c>
      <c r="AO90" s="53">
        <v>300</v>
      </c>
      <c r="AP90" s="53">
        <v>29</v>
      </c>
      <c r="AQ90" s="53">
        <v>49.3</v>
      </c>
      <c r="AR90" s="53">
        <v>21</v>
      </c>
      <c r="AS90" s="53">
        <v>30</v>
      </c>
      <c r="AT90" s="53">
        <v>51</v>
      </c>
      <c r="AU90" s="53" t="s">
        <v>219</v>
      </c>
      <c r="AV90" s="53">
        <v>148</v>
      </c>
      <c r="AW90" s="53">
        <v>330</v>
      </c>
      <c r="AX90" s="53">
        <v>510</v>
      </c>
      <c r="AY90" s="53">
        <v>1</v>
      </c>
      <c r="BA90" s="55">
        <v>330</v>
      </c>
      <c r="BB90" s="50" t="s">
        <v>219</v>
      </c>
      <c r="BC90" s="54">
        <v>0.49099999999999999</v>
      </c>
    </row>
    <row r="91" spans="1:56" x14ac:dyDescent="0.2">
      <c r="A91" s="48">
        <v>1</v>
      </c>
      <c r="B91" s="48" t="str">
        <f>IF(C91&gt;0,1,"")</f>
        <v/>
      </c>
      <c r="C91" s="38">
        <f>L91-AO91</f>
        <v>-217</v>
      </c>
      <c r="D91" s="49">
        <v>0.46</v>
      </c>
      <c r="E91" s="54">
        <v>0.11799999999999999</v>
      </c>
      <c r="F91" s="51" t="s">
        <v>196</v>
      </c>
      <c r="G91" s="38" t="s">
        <v>31</v>
      </c>
      <c r="H91" s="38" t="s">
        <v>222</v>
      </c>
      <c r="I91" s="38">
        <v>331</v>
      </c>
      <c r="J91" s="38" t="s">
        <v>223</v>
      </c>
      <c r="K91" s="38">
        <v>412</v>
      </c>
      <c r="L91" s="38">
        <v>412</v>
      </c>
      <c r="M91" s="49">
        <v>0.90291262135922301</v>
      </c>
      <c r="N91" s="49">
        <v>0.90291262135922301</v>
      </c>
      <c r="O91" s="38" t="s">
        <v>34</v>
      </c>
      <c r="P91" s="38">
        <v>372</v>
      </c>
      <c r="Q91" s="38">
        <v>371</v>
      </c>
      <c r="R91" s="38">
        <v>369</v>
      </c>
      <c r="S91" s="38">
        <v>325</v>
      </c>
      <c r="T91" s="49">
        <v>0.46899999999999997</v>
      </c>
      <c r="U91" s="49">
        <v>0.79</v>
      </c>
      <c r="W91" s="49">
        <v>0.46</v>
      </c>
      <c r="X91" s="49">
        <v>0.64</v>
      </c>
      <c r="Y91" s="49">
        <v>0.05</v>
      </c>
      <c r="Z91" s="49">
        <v>0.01</v>
      </c>
      <c r="AA91" s="49">
        <v>0.21</v>
      </c>
      <c r="AB91" s="49">
        <v>0.1</v>
      </c>
      <c r="AC91" s="38">
        <v>0.3</v>
      </c>
      <c r="AD91" s="38">
        <v>3.3</v>
      </c>
      <c r="AE91" s="38" t="s">
        <v>35</v>
      </c>
      <c r="AF91" s="38" t="s">
        <v>224</v>
      </c>
      <c r="AI91" s="52" t="s">
        <v>445</v>
      </c>
      <c r="AJ91" s="53">
        <v>331</v>
      </c>
      <c r="AK91" s="53" t="s">
        <v>222</v>
      </c>
      <c r="AL91" s="53" t="s">
        <v>446</v>
      </c>
      <c r="AM91" s="53">
        <v>372</v>
      </c>
      <c r="AN91" s="53">
        <v>295</v>
      </c>
      <c r="AO91" s="53">
        <v>629</v>
      </c>
      <c r="AP91" s="53">
        <v>79.3</v>
      </c>
      <c r="AQ91" s="53">
        <v>46.9</v>
      </c>
      <c r="AR91" s="53">
        <v>39</v>
      </c>
      <c r="AS91" s="53">
        <v>57</v>
      </c>
      <c r="AT91" s="53">
        <v>96</v>
      </c>
      <c r="AU91" s="53" t="s">
        <v>222</v>
      </c>
      <c r="AV91" s="53">
        <v>295</v>
      </c>
      <c r="AW91" s="53">
        <v>331</v>
      </c>
      <c r="AX91" s="53">
        <v>372</v>
      </c>
      <c r="AY91" s="53">
        <v>1</v>
      </c>
      <c r="BA91" s="55">
        <v>331</v>
      </c>
      <c r="BB91" s="50" t="s">
        <v>222</v>
      </c>
      <c r="BC91" s="54">
        <v>0.11799999999999999</v>
      </c>
    </row>
    <row r="92" spans="1:56" x14ac:dyDescent="0.2">
      <c r="A92" s="48">
        <v>1</v>
      </c>
      <c r="B92" s="48" t="str">
        <f>IF(C92&gt;0,1,"")</f>
        <v/>
      </c>
      <c r="C92" s="38">
        <f>L92-AO92</f>
        <v>-386</v>
      </c>
      <c r="D92" s="49">
        <v>0.87</v>
      </c>
      <c r="E92" s="54">
        <v>0.26100000000000001</v>
      </c>
      <c r="F92" s="51" t="s">
        <v>165</v>
      </c>
      <c r="G92" s="38" t="s">
        <v>100</v>
      </c>
      <c r="H92" s="38" t="s">
        <v>184</v>
      </c>
      <c r="I92" s="38">
        <v>332</v>
      </c>
      <c r="J92" s="38" t="s">
        <v>185</v>
      </c>
      <c r="K92" s="38">
        <v>714</v>
      </c>
      <c r="L92" s="38">
        <v>699</v>
      </c>
      <c r="M92" s="49">
        <v>0.47198879551820699</v>
      </c>
      <c r="N92" s="49">
        <v>0.48211731044349099</v>
      </c>
      <c r="O92" s="38" t="s">
        <v>45</v>
      </c>
      <c r="P92" s="38">
        <v>337</v>
      </c>
      <c r="Q92" s="38">
        <v>387</v>
      </c>
      <c r="R92" s="38">
        <v>389</v>
      </c>
      <c r="S92" s="38">
        <v>414</v>
      </c>
      <c r="T92" s="49">
        <v>0.219</v>
      </c>
      <c r="U92" s="49">
        <v>0.71</v>
      </c>
      <c r="V92" s="49"/>
      <c r="W92" s="49">
        <v>0.87</v>
      </c>
      <c r="X92" s="49">
        <v>0.94</v>
      </c>
      <c r="Y92" s="49">
        <v>0.04</v>
      </c>
      <c r="Z92" s="49">
        <v>0.01</v>
      </c>
      <c r="AA92" s="49">
        <v>0</v>
      </c>
      <c r="AB92" s="49">
        <v>0.01</v>
      </c>
      <c r="AC92" s="38">
        <v>0.5</v>
      </c>
      <c r="AD92" s="38">
        <v>3.6</v>
      </c>
      <c r="AE92" s="38" t="s">
        <v>35</v>
      </c>
      <c r="AF92" s="38" t="s">
        <v>186</v>
      </c>
      <c r="AI92" s="52" t="s">
        <v>445</v>
      </c>
      <c r="AJ92" s="53">
        <v>332</v>
      </c>
      <c r="AK92" s="53" t="s">
        <v>184</v>
      </c>
      <c r="AL92" s="53" t="s">
        <v>449</v>
      </c>
      <c r="AM92" s="53">
        <v>337</v>
      </c>
      <c r="AN92" s="53">
        <v>238</v>
      </c>
      <c r="AO92" s="53">
        <v>1085</v>
      </c>
      <c r="AP92" s="53">
        <v>70.599999999999994</v>
      </c>
      <c r="AQ92" s="53">
        <v>21.9</v>
      </c>
      <c r="AR92" s="53">
        <v>56</v>
      </c>
      <c r="AS92" s="53">
        <v>85</v>
      </c>
      <c r="AT92" s="53">
        <v>141</v>
      </c>
      <c r="AU92" s="53" t="s">
        <v>184</v>
      </c>
      <c r="AV92" s="53">
        <v>238</v>
      </c>
      <c r="AW92" s="53">
        <v>332</v>
      </c>
      <c r="AX92" s="53">
        <v>337</v>
      </c>
      <c r="AY92" s="53">
        <v>1</v>
      </c>
      <c r="BA92" s="55">
        <v>332</v>
      </c>
      <c r="BB92" s="50" t="s">
        <v>184</v>
      </c>
      <c r="BC92" s="54">
        <v>0.26100000000000001</v>
      </c>
    </row>
    <row r="93" spans="1:56" x14ac:dyDescent="0.2">
      <c r="A93" s="48">
        <v>1</v>
      </c>
      <c r="B93" s="48" t="str">
        <f>IF(C93&gt;0,1,"")</f>
        <v/>
      </c>
      <c r="C93" s="38">
        <f>L93-AO93</f>
        <v>-493</v>
      </c>
      <c r="D93" s="49">
        <v>0.81</v>
      </c>
      <c r="E93" s="54">
        <v>0.86099999999999999</v>
      </c>
      <c r="F93" s="51" t="s">
        <v>165</v>
      </c>
      <c r="G93" s="38" t="s">
        <v>100</v>
      </c>
      <c r="H93" s="38" t="s">
        <v>187</v>
      </c>
      <c r="I93" s="38">
        <v>335</v>
      </c>
      <c r="J93" s="38" t="s">
        <v>188</v>
      </c>
      <c r="K93" s="38">
        <v>623</v>
      </c>
      <c r="L93" s="38">
        <v>577</v>
      </c>
      <c r="M93" s="49">
        <v>0.51524879614767305</v>
      </c>
      <c r="N93" s="49">
        <v>0.55632582322357005</v>
      </c>
      <c r="O93" s="38" t="s">
        <v>55</v>
      </c>
      <c r="P93" s="38">
        <v>321</v>
      </c>
      <c r="Q93" s="38">
        <v>335</v>
      </c>
      <c r="R93" s="38">
        <v>302</v>
      </c>
      <c r="S93" s="38">
        <v>354</v>
      </c>
      <c r="T93" s="49">
        <v>0.157</v>
      </c>
      <c r="U93" s="49">
        <v>0.52</v>
      </c>
      <c r="V93" s="49"/>
      <c r="W93" s="49">
        <v>0.81</v>
      </c>
      <c r="X93" s="49">
        <v>0.73</v>
      </c>
      <c r="Y93" s="49">
        <v>0.23</v>
      </c>
      <c r="Z93" s="49">
        <v>0.01</v>
      </c>
      <c r="AA93" s="49">
        <v>0.02</v>
      </c>
      <c r="AB93" s="49">
        <v>0.01</v>
      </c>
      <c r="AC93" s="38">
        <v>0.4</v>
      </c>
      <c r="AD93" s="38">
        <v>2.8</v>
      </c>
      <c r="AE93" s="38" t="s">
        <v>35</v>
      </c>
      <c r="AF93" s="38" t="s">
        <v>189</v>
      </c>
      <c r="AI93" s="52" t="s">
        <v>445</v>
      </c>
      <c r="AJ93" s="53">
        <v>335</v>
      </c>
      <c r="AK93" s="53" t="s">
        <v>187</v>
      </c>
      <c r="AL93" s="53" t="s">
        <v>449</v>
      </c>
      <c r="AM93" s="53">
        <v>321</v>
      </c>
      <c r="AN93" s="53">
        <v>168</v>
      </c>
      <c r="AO93" s="53">
        <v>1070</v>
      </c>
      <c r="AP93" s="53">
        <v>52.3</v>
      </c>
      <c r="AQ93" s="53">
        <v>15.7</v>
      </c>
      <c r="AR93" s="53">
        <v>59</v>
      </c>
      <c r="AS93" s="53">
        <v>97</v>
      </c>
      <c r="AT93" s="53">
        <v>156</v>
      </c>
      <c r="AU93" s="53" t="s">
        <v>187</v>
      </c>
      <c r="AV93" s="53">
        <v>168</v>
      </c>
      <c r="AW93" s="53">
        <v>335</v>
      </c>
      <c r="AX93" s="53">
        <v>321</v>
      </c>
      <c r="AY93" s="53">
        <v>1</v>
      </c>
      <c r="BA93" s="55">
        <v>335</v>
      </c>
      <c r="BB93" s="50" t="s">
        <v>187</v>
      </c>
      <c r="BC93" s="54">
        <v>0.86099999999999999</v>
      </c>
    </row>
    <row r="94" spans="1:56" x14ac:dyDescent="0.2">
      <c r="A94" s="48">
        <v>1</v>
      </c>
      <c r="B94" s="48" t="str">
        <f>IF(C94&gt;0,1,"")</f>
        <v/>
      </c>
      <c r="C94" s="38">
        <f>L94-AO94</f>
        <v>-629</v>
      </c>
      <c r="D94" s="49">
        <v>0.48</v>
      </c>
      <c r="E94" s="54">
        <v>0.10199999999999999</v>
      </c>
      <c r="F94" s="51" t="s">
        <v>145</v>
      </c>
      <c r="G94" s="38" t="s">
        <v>31</v>
      </c>
      <c r="H94" s="38" t="s">
        <v>155</v>
      </c>
      <c r="I94" s="38">
        <v>338</v>
      </c>
      <c r="J94" s="38" t="s">
        <v>156</v>
      </c>
      <c r="K94" s="38">
        <v>540</v>
      </c>
      <c r="L94" s="38">
        <v>441</v>
      </c>
      <c r="M94" s="49">
        <v>0.70370370370370405</v>
      </c>
      <c r="N94" s="49">
        <v>0.86167800453514698</v>
      </c>
      <c r="O94" s="38" t="s">
        <v>34</v>
      </c>
      <c r="P94" s="38">
        <v>380</v>
      </c>
      <c r="Q94" s="38">
        <v>336</v>
      </c>
      <c r="R94" s="38">
        <v>324</v>
      </c>
      <c r="S94" s="38">
        <v>366</v>
      </c>
      <c r="T94" s="49">
        <v>0.215</v>
      </c>
      <c r="U94" s="49">
        <v>0.61</v>
      </c>
      <c r="W94" s="49">
        <v>0.48</v>
      </c>
      <c r="X94" s="49">
        <v>0.61</v>
      </c>
      <c r="Y94" s="49">
        <v>0.24</v>
      </c>
      <c r="Z94" s="49">
        <v>0.02</v>
      </c>
      <c r="AA94" s="49">
        <v>0.1</v>
      </c>
      <c r="AB94" s="49">
        <v>0.02</v>
      </c>
      <c r="AC94" s="38">
        <v>0.4</v>
      </c>
      <c r="AD94" s="38">
        <v>1.6</v>
      </c>
      <c r="AE94" s="38" t="s">
        <v>35</v>
      </c>
      <c r="AF94" s="38" t="s">
        <v>157</v>
      </c>
      <c r="AG94" s="38" t="s">
        <v>96</v>
      </c>
      <c r="AI94" s="52" t="s">
        <v>445</v>
      </c>
      <c r="AJ94" s="53">
        <v>338</v>
      </c>
      <c r="AK94" s="53" t="s">
        <v>155</v>
      </c>
      <c r="AL94" s="53" t="s">
        <v>446</v>
      </c>
      <c r="AM94" s="53">
        <v>380</v>
      </c>
      <c r="AN94" s="53">
        <v>230</v>
      </c>
      <c r="AO94" s="53">
        <v>1070</v>
      </c>
      <c r="AP94" s="53">
        <v>60.5</v>
      </c>
      <c r="AQ94" s="53">
        <v>21.5</v>
      </c>
      <c r="AR94" s="53">
        <v>44</v>
      </c>
      <c r="AS94" s="53">
        <v>59</v>
      </c>
      <c r="AT94" s="53">
        <v>103</v>
      </c>
      <c r="AU94" s="53" t="s">
        <v>155</v>
      </c>
      <c r="AV94" s="53">
        <v>230</v>
      </c>
      <c r="AW94" s="53">
        <v>338</v>
      </c>
      <c r="AX94" s="53">
        <v>380</v>
      </c>
      <c r="AY94" s="53">
        <v>1</v>
      </c>
      <c r="BA94" s="55">
        <v>338</v>
      </c>
      <c r="BB94" s="50" t="s">
        <v>155</v>
      </c>
      <c r="BC94" s="54">
        <v>0.10199999999999999</v>
      </c>
    </row>
    <row r="95" spans="1:56" x14ac:dyDescent="0.2">
      <c r="A95" s="56">
        <v>0</v>
      </c>
      <c r="B95" s="57"/>
      <c r="C95" s="59"/>
      <c r="D95" s="58">
        <v>0.61</v>
      </c>
      <c r="E95" s="60">
        <v>0.83699999999999997</v>
      </c>
      <c r="F95" s="55" t="s">
        <v>353</v>
      </c>
      <c r="G95" s="50" t="s">
        <v>63</v>
      </c>
      <c r="H95" s="50" t="s">
        <v>382</v>
      </c>
      <c r="I95" s="50">
        <v>1058</v>
      </c>
      <c r="J95" s="50" t="s">
        <v>383</v>
      </c>
      <c r="K95" s="50">
        <v>0</v>
      </c>
      <c r="L95" s="50">
        <v>687.65</v>
      </c>
      <c r="M95" s="54">
        <v>0.86885245901639296</v>
      </c>
      <c r="N95" s="54">
        <v>0.61659274340143999</v>
      </c>
      <c r="O95" s="50" t="s">
        <v>55</v>
      </c>
      <c r="P95" s="50">
        <v>424</v>
      </c>
      <c r="Q95" s="50"/>
      <c r="R95" s="50"/>
      <c r="S95" s="50"/>
      <c r="T95" s="54"/>
      <c r="U95" s="54"/>
      <c r="V95" s="50"/>
      <c r="W95" s="54">
        <v>0.61</v>
      </c>
      <c r="X95" s="54">
        <v>0.92</v>
      </c>
      <c r="Y95" s="54">
        <v>0.06</v>
      </c>
      <c r="Z95" s="54">
        <v>0</v>
      </c>
      <c r="AA95" s="54">
        <v>0.01</v>
      </c>
      <c r="AB95" s="54">
        <v>0.02</v>
      </c>
      <c r="AC95" s="50"/>
      <c r="AD95" s="50">
        <v>4.3</v>
      </c>
      <c r="AE95" s="50" t="s">
        <v>35</v>
      </c>
      <c r="AF95" s="50" t="s">
        <v>384</v>
      </c>
      <c r="AG95" s="50"/>
      <c r="AI95" s="55"/>
      <c r="AJ95" s="50"/>
      <c r="AK95" s="50"/>
      <c r="AL95" s="50"/>
      <c r="AM95" s="50"/>
      <c r="AN95" s="50"/>
      <c r="AO95" s="50"/>
      <c r="AP95" s="50"/>
      <c r="AQ95" s="50"/>
      <c r="AR95" s="50"/>
      <c r="AS95" s="50"/>
      <c r="AT95" s="50"/>
      <c r="AU95" s="50"/>
      <c r="AV95" s="50"/>
      <c r="AW95" s="50"/>
      <c r="AX95" s="50"/>
      <c r="AY95" s="50"/>
      <c r="AZ95" s="50"/>
      <c r="BA95" s="51">
        <v>1058</v>
      </c>
      <c r="BB95" s="38" t="s">
        <v>382</v>
      </c>
      <c r="BC95" s="49">
        <v>0.83699999999999997</v>
      </c>
      <c r="BD95" s="50"/>
    </row>
    <row r="96" spans="1:56" x14ac:dyDescent="0.2">
      <c r="A96" s="56">
        <v>0</v>
      </c>
      <c r="B96" s="57"/>
      <c r="C96" s="59"/>
      <c r="D96" s="58">
        <v>0.28999999999999998</v>
      </c>
      <c r="E96" s="60">
        <v>0.51500000000000001</v>
      </c>
      <c r="F96" s="55" t="s">
        <v>353</v>
      </c>
      <c r="G96" s="50" t="s">
        <v>63</v>
      </c>
      <c r="H96" s="50" t="s">
        <v>366</v>
      </c>
      <c r="I96" s="50">
        <v>402</v>
      </c>
      <c r="J96" s="50" t="s">
        <v>367</v>
      </c>
      <c r="K96" s="50">
        <v>958</v>
      </c>
      <c r="L96" s="50">
        <v>958</v>
      </c>
      <c r="M96" s="54">
        <v>0.60438413361169097</v>
      </c>
      <c r="N96" s="54">
        <v>0.60438413361169097</v>
      </c>
      <c r="O96" s="50" t="s">
        <v>55</v>
      </c>
      <c r="P96" s="50">
        <v>579</v>
      </c>
      <c r="Q96" s="50">
        <v>537</v>
      </c>
      <c r="R96" s="50"/>
      <c r="S96" s="50"/>
      <c r="T96" s="54"/>
      <c r="U96" s="54"/>
      <c r="V96" s="50"/>
      <c r="W96" s="54">
        <v>0.28999999999999998</v>
      </c>
      <c r="X96" s="54">
        <v>0.7</v>
      </c>
      <c r="Y96" s="54">
        <v>0.2</v>
      </c>
      <c r="Z96" s="54">
        <v>0.02</v>
      </c>
      <c r="AA96" s="54">
        <v>0.05</v>
      </c>
      <c r="AB96" s="54">
        <v>0.03</v>
      </c>
      <c r="AC96" s="50"/>
      <c r="AD96" s="50">
        <v>4.4000000000000004</v>
      </c>
      <c r="AE96" s="50" t="s">
        <v>35</v>
      </c>
      <c r="AF96" s="50" t="s">
        <v>368</v>
      </c>
      <c r="AG96" s="50"/>
      <c r="AI96" s="55"/>
      <c r="AJ96" s="50"/>
      <c r="AK96" s="50"/>
      <c r="AL96" s="50"/>
      <c r="AM96" s="50"/>
      <c r="AN96" s="50"/>
      <c r="AO96" s="50"/>
      <c r="AP96" s="50"/>
      <c r="AQ96" s="50"/>
      <c r="AR96" s="50"/>
      <c r="AS96" s="50"/>
      <c r="AT96" s="50"/>
      <c r="AU96" s="50"/>
      <c r="AV96" s="50"/>
      <c r="AW96" s="50"/>
      <c r="AX96" s="50"/>
      <c r="AY96" s="50"/>
      <c r="AZ96" s="50"/>
      <c r="BA96" s="51">
        <v>402</v>
      </c>
      <c r="BB96" s="38" t="s">
        <v>366</v>
      </c>
      <c r="BC96" s="49">
        <v>0.51500000000000001</v>
      </c>
      <c r="BD96" s="50"/>
    </row>
    <row r="97" spans="1:56" x14ac:dyDescent="0.2">
      <c r="A97" s="56">
        <v>0</v>
      </c>
      <c r="B97" s="57"/>
      <c r="C97" s="59"/>
      <c r="D97" s="58">
        <v>0.25</v>
      </c>
      <c r="E97" s="60">
        <v>0.58800000000000008</v>
      </c>
      <c r="F97" s="55" t="s">
        <v>353</v>
      </c>
      <c r="G97" s="50" t="s">
        <v>100</v>
      </c>
      <c r="H97" s="50" t="s">
        <v>386</v>
      </c>
      <c r="I97" s="50">
        <v>360</v>
      </c>
      <c r="J97" s="50" t="s">
        <v>387</v>
      </c>
      <c r="K97" s="50">
        <v>648</v>
      </c>
      <c r="L97" s="50">
        <v>648</v>
      </c>
      <c r="M97" s="54">
        <v>0.65432098765432101</v>
      </c>
      <c r="N97" s="54">
        <v>0.65432098765432101</v>
      </c>
      <c r="O97" s="50" t="s">
        <v>55</v>
      </c>
      <c r="P97" s="50">
        <v>424</v>
      </c>
      <c r="Q97" s="50">
        <v>383</v>
      </c>
      <c r="R97" s="50"/>
      <c r="S97" s="50"/>
      <c r="T97" s="50"/>
      <c r="U97" s="54"/>
      <c r="V97" s="50"/>
      <c r="W97" s="54">
        <v>0.25</v>
      </c>
      <c r="X97" s="54">
        <v>0.62</v>
      </c>
      <c r="Y97" s="54">
        <v>0.04</v>
      </c>
      <c r="Z97" s="54">
        <v>0.02</v>
      </c>
      <c r="AA97" s="54">
        <v>0.25</v>
      </c>
      <c r="AB97" s="54">
        <v>7.0000000000000007E-2</v>
      </c>
      <c r="AC97" s="50"/>
      <c r="AD97" s="50">
        <v>3.6</v>
      </c>
      <c r="AE97" s="50" t="s">
        <v>122</v>
      </c>
      <c r="AF97" s="50" t="s">
        <v>388</v>
      </c>
      <c r="AG97" s="50"/>
      <c r="AI97" s="55"/>
      <c r="AJ97" s="50"/>
      <c r="AK97" s="50"/>
      <c r="AL97" s="50"/>
      <c r="AM97" s="50"/>
      <c r="AN97" s="50"/>
      <c r="AO97" s="50"/>
      <c r="AP97" s="50"/>
      <c r="AQ97" s="50"/>
      <c r="AR97" s="50"/>
      <c r="AS97" s="50"/>
      <c r="AT97" s="50"/>
      <c r="AU97" s="50"/>
      <c r="AV97" s="50"/>
      <c r="AW97" s="50"/>
      <c r="AX97" s="50"/>
      <c r="AY97" s="50"/>
      <c r="AZ97" s="50"/>
      <c r="BA97" s="51">
        <v>360</v>
      </c>
      <c r="BB97" s="38" t="s">
        <v>386</v>
      </c>
      <c r="BC97" s="49">
        <v>0.58800000000000008</v>
      </c>
      <c r="BD97" s="50"/>
    </row>
    <row r="98" spans="1:56" x14ac:dyDescent="0.2">
      <c r="A98" s="56">
        <v>0</v>
      </c>
      <c r="B98" s="56" t="str">
        <f>IF(C98&gt;0,1,"")</f>
        <v/>
      </c>
      <c r="C98" s="61"/>
      <c r="D98" s="60">
        <v>0.6</v>
      </c>
      <c r="E98" s="60">
        <v>0.33600000000000002</v>
      </c>
      <c r="F98" s="51" t="s">
        <v>110</v>
      </c>
      <c r="G98" s="38" t="s">
        <v>67</v>
      </c>
      <c r="H98" s="38" t="s">
        <v>115</v>
      </c>
      <c r="I98" s="38">
        <v>454</v>
      </c>
      <c r="J98" s="38" t="s">
        <v>116</v>
      </c>
      <c r="K98" s="38">
        <v>323</v>
      </c>
      <c r="L98" s="38">
        <v>323</v>
      </c>
      <c r="M98" s="49">
        <v>0.46749226006192002</v>
      </c>
      <c r="N98" s="49">
        <v>0.46749226006192002</v>
      </c>
      <c r="O98" s="38" t="s">
        <v>45</v>
      </c>
      <c r="P98" s="38">
        <v>151</v>
      </c>
      <c r="Q98" s="38">
        <v>179</v>
      </c>
      <c r="R98" s="38">
        <v>186</v>
      </c>
      <c r="S98" s="38">
        <v>206</v>
      </c>
      <c r="T98" s="49">
        <v>0.14699999999999999</v>
      </c>
      <c r="U98" s="49">
        <v>0.32</v>
      </c>
      <c r="V98" s="49">
        <v>0.13</v>
      </c>
      <c r="W98" s="49">
        <v>0.6</v>
      </c>
      <c r="X98" s="49">
        <v>0.48</v>
      </c>
      <c r="Y98" s="49">
        <v>0.47</v>
      </c>
      <c r="Z98" s="49">
        <v>0.04</v>
      </c>
      <c r="AA98" s="49">
        <v>0</v>
      </c>
      <c r="AB98" s="49">
        <v>0.01</v>
      </c>
      <c r="AC98" s="38">
        <v>1.1000000000000001</v>
      </c>
      <c r="AD98" s="38">
        <v>1.7</v>
      </c>
      <c r="AE98" s="38" t="s">
        <v>35</v>
      </c>
      <c r="AF98" s="38" t="s">
        <v>117</v>
      </c>
      <c r="AG98" s="38" t="s">
        <v>114</v>
      </c>
      <c r="AI98" s="52" t="s">
        <v>445</v>
      </c>
      <c r="AJ98" s="53">
        <v>454</v>
      </c>
      <c r="AK98" s="53" t="s">
        <v>115</v>
      </c>
      <c r="AL98" s="53" t="s">
        <v>449</v>
      </c>
      <c r="AM98" s="53">
        <v>639</v>
      </c>
      <c r="AN98" s="53">
        <v>305</v>
      </c>
      <c r="AO98" s="53">
        <v>2077</v>
      </c>
      <c r="AP98" s="53">
        <v>47.7</v>
      </c>
      <c r="AQ98" s="53">
        <v>14.7</v>
      </c>
      <c r="AR98" s="53">
        <v>32</v>
      </c>
      <c r="AS98" s="53">
        <v>55</v>
      </c>
      <c r="AT98" s="53">
        <v>87</v>
      </c>
      <c r="AU98" s="53" t="s">
        <v>115</v>
      </c>
      <c r="AV98" s="53">
        <v>303</v>
      </c>
      <c r="AW98" s="53">
        <v>454</v>
      </c>
      <c r="AX98" s="53">
        <v>639</v>
      </c>
      <c r="AY98" s="53">
        <v>1</v>
      </c>
      <c r="BA98" s="51">
        <v>454</v>
      </c>
      <c r="BB98" s="38" t="s">
        <v>115</v>
      </c>
      <c r="BC98" s="49">
        <v>0.33600000000000002</v>
      </c>
    </row>
    <row r="99" spans="1:56" x14ac:dyDescent="0.2">
      <c r="A99" s="56">
        <v>0</v>
      </c>
      <c r="B99" s="56" t="str">
        <f>IF(C99&gt;0,1,"")</f>
        <v/>
      </c>
      <c r="C99" s="61"/>
      <c r="D99" s="60">
        <v>0.76</v>
      </c>
      <c r="E99" s="61"/>
      <c r="F99" s="51" t="s">
        <v>110</v>
      </c>
      <c r="G99" s="38" t="s">
        <v>63</v>
      </c>
      <c r="H99" s="38" t="s">
        <v>115</v>
      </c>
      <c r="I99" s="38">
        <v>454</v>
      </c>
      <c r="J99" s="38" t="s">
        <v>116</v>
      </c>
      <c r="K99" s="38">
        <v>693</v>
      </c>
      <c r="L99" s="38">
        <v>693</v>
      </c>
      <c r="M99" s="49">
        <v>0.70418470418470402</v>
      </c>
      <c r="N99" s="49">
        <v>0.70418470418470402</v>
      </c>
      <c r="O99" s="38" t="s">
        <v>34</v>
      </c>
      <c r="P99" s="38">
        <v>488</v>
      </c>
      <c r="Q99" s="38">
        <v>445</v>
      </c>
      <c r="R99" s="38">
        <v>435</v>
      </c>
      <c r="S99" s="38">
        <v>519</v>
      </c>
      <c r="T99" s="49">
        <v>0.14699999999999999</v>
      </c>
      <c r="U99" s="49">
        <v>0.53</v>
      </c>
      <c r="V99" s="49">
        <v>0.03</v>
      </c>
      <c r="W99" s="49">
        <v>0.76</v>
      </c>
      <c r="X99" s="49">
        <v>0.44</v>
      </c>
      <c r="Y99" s="49">
        <v>0.51</v>
      </c>
      <c r="Z99" s="49">
        <v>0.02</v>
      </c>
      <c r="AA99" s="49">
        <v>0.01</v>
      </c>
      <c r="AB99" s="49">
        <v>0.01</v>
      </c>
      <c r="AC99" s="38">
        <v>0.8</v>
      </c>
      <c r="AD99" s="38">
        <v>3.6</v>
      </c>
      <c r="AE99" s="38" t="s">
        <v>35</v>
      </c>
      <c r="AF99" s="38" t="s">
        <v>118</v>
      </c>
      <c r="AG99" s="38" t="s">
        <v>114</v>
      </c>
    </row>
    <row r="100" spans="1:56" x14ac:dyDescent="0.2">
      <c r="A100" s="56">
        <v>0</v>
      </c>
      <c r="B100" s="56" t="str">
        <f>IF(C100&gt;0,1,"")</f>
        <v/>
      </c>
      <c r="C100" s="61"/>
      <c r="D100" s="60">
        <v>0.47</v>
      </c>
      <c r="E100" s="60">
        <v>0.26900000000000002</v>
      </c>
      <c r="F100" s="51" t="s">
        <v>110</v>
      </c>
      <c r="G100" s="38" t="s">
        <v>67</v>
      </c>
      <c r="H100" s="38" t="s">
        <v>111</v>
      </c>
      <c r="I100" s="38">
        <v>442</v>
      </c>
      <c r="J100" s="38" t="s">
        <v>112</v>
      </c>
      <c r="K100" s="38">
        <v>708</v>
      </c>
      <c r="L100" s="38">
        <v>708</v>
      </c>
      <c r="M100" s="49">
        <v>0.74576271186440701</v>
      </c>
      <c r="N100" s="49">
        <v>0.74576271186440701</v>
      </c>
      <c r="O100" s="38" t="s">
        <v>34</v>
      </c>
      <c r="P100" s="38">
        <v>528</v>
      </c>
      <c r="Q100" s="38">
        <v>510</v>
      </c>
      <c r="R100" s="38">
        <v>516</v>
      </c>
      <c r="S100" s="38">
        <v>547</v>
      </c>
      <c r="T100" s="49">
        <v>0.30199999999999999</v>
      </c>
      <c r="U100" s="49">
        <v>0.53</v>
      </c>
      <c r="V100" s="49">
        <v>0.13</v>
      </c>
      <c r="W100" s="49">
        <v>0.47</v>
      </c>
      <c r="X100" s="49">
        <v>0.28999999999999998</v>
      </c>
      <c r="Y100" s="49">
        <v>0.67</v>
      </c>
      <c r="Z100" s="49">
        <v>0.01</v>
      </c>
      <c r="AA100" s="49">
        <v>0.01</v>
      </c>
      <c r="AB100" s="49">
        <v>0.02</v>
      </c>
      <c r="AC100" s="38">
        <v>0.6</v>
      </c>
      <c r="AD100" s="38">
        <v>2.7</v>
      </c>
      <c r="AE100" s="38" t="s">
        <v>35</v>
      </c>
      <c r="AF100" s="38" t="s">
        <v>113</v>
      </c>
      <c r="AG100" s="38" t="s">
        <v>114</v>
      </c>
      <c r="AI100" s="52" t="s">
        <v>445</v>
      </c>
      <c r="AJ100" s="53">
        <v>442</v>
      </c>
      <c r="AK100" s="53" t="s">
        <v>450</v>
      </c>
      <c r="AL100" s="53" t="s">
        <v>448</v>
      </c>
      <c r="AM100" s="53">
        <v>528</v>
      </c>
      <c r="AN100" s="53">
        <v>279</v>
      </c>
      <c r="AO100" s="53">
        <v>923</v>
      </c>
      <c r="AP100" s="53">
        <v>52.8</v>
      </c>
      <c r="AQ100" s="53">
        <v>30.2</v>
      </c>
      <c r="AR100" s="53">
        <v>17</v>
      </c>
      <c r="AS100" s="53">
        <v>38</v>
      </c>
      <c r="AT100" s="53">
        <v>55</v>
      </c>
      <c r="AU100" s="53" t="s">
        <v>450</v>
      </c>
      <c r="AV100" s="53">
        <v>279</v>
      </c>
      <c r="AW100" s="53">
        <v>442</v>
      </c>
      <c r="AX100" s="53">
        <v>528</v>
      </c>
      <c r="AY100" s="53">
        <v>1</v>
      </c>
      <c r="BA100" s="51">
        <v>442</v>
      </c>
      <c r="BB100" s="38" t="s">
        <v>111</v>
      </c>
      <c r="BC100" s="49">
        <v>0.26900000000000002</v>
      </c>
    </row>
    <row r="101" spans="1:56" x14ac:dyDescent="0.2">
      <c r="A101" s="56">
        <v>0</v>
      </c>
      <c r="B101" s="57"/>
      <c r="C101" s="59"/>
      <c r="D101" s="58">
        <v>0.59</v>
      </c>
      <c r="E101" s="61"/>
      <c r="F101" s="55" t="s">
        <v>353</v>
      </c>
      <c r="G101" s="50" t="s">
        <v>63</v>
      </c>
      <c r="H101" s="50" t="s">
        <v>111</v>
      </c>
      <c r="I101" s="50">
        <v>442</v>
      </c>
      <c r="J101" s="50" t="s">
        <v>112</v>
      </c>
      <c r="K101" s="50">
        <v>876</v>
      </c>
      <c r="L101" s="50">
        <v>876</v>
      </c>
      <c r="M101" s="54">
        <v>1.18607305936073</v>
      </c>
      <c r="N101" s="54">
        <v>1.18607305936073</v>
      </c>
      <c r="O101" s="50" t="s">
        <v>160</v>
      </c>
      <c r="P101" s="50">
        <v>1039</v>
      </c>
      <c r="Q101" s="50">
        <v>1044</v>
      </c>
      <c r="R101" s="50">
        <v>961</v>
      </c>
      <c r="S101" s="50">
        <v>934</v>
      </c>
      <c r="T101" s="54"/>
      <c r="U101" s="54"/>
      <c r="V101" s="50"/>
      <c r="W101" s="54">
        <v>0.59</v>
      </c>
      <c r="X101" s="54">
        <v>0.35</v>
      </c>
      <c r="Y101" s="54">
        <v>0.63</v>
      </c>
      <c r="Z101" s="54">
        <v>0.01</v>
      </c>
      <c r="AA101" s="54">
        <v>0</v>
      </c>
      <c r="AB101" s="54">
        <v>0.01</v>
      </c>
      <c r="AC101" s="50"/>
      <c r="AD101" s="50">
        <v>2.2999999999999998</v>
      </c>
      <c r="AE101" s="50" t="s">
        <v>35</v>
      </c>
      <c r="AF101" s="50" t="s">
        <v>385</v>
      </c>
      <c r="AG101" s="50" t="s">
        <v>114</v>
      </c>
      <c r="AI101" s="55"/>
      <c r="AJ101" s="50"/>
      <c r="AK101" s="50"/>
      <c r="AL101" s="50"/>
      <c r="AM101" s="50"/>
      <c r="AN101" s="50"/>
      <c r="AO101" s="50"/>
      <c r="AP101" s="50"/>
      <c r="AQ101" s="50"/>
      <c r="AR101" s="50"/>
      <c r="AS101" s="50"/>
      <c r="AT101" s="50"/>
      <c r="AU101" s="50"/>
      <c r="AV101" s="50"/>
      <c r="AW101" s="50"/>
      <c r="AX101" s="50"/>
      <c r="AY101" s="50"/>
      <c r="AZ101" s="50"/>
      <c r="BD101" s="50"/>
    </row>
    <row r="102" spans="1:56" x14ac:dyDescent="0.2">
      <c r="A102" s="56">
        <v>0</v>
      </c>
      <c r="B102" s="57"/>
      <c r="C102" s="59"/>
      <c r="D102" s="58">
        <v>0.54</v>
      </c>
      <c r="E102" s="60">
        <v>0.20500000000000002</v>
      </c>
      <c r="F102" s="55" t="s">
        <v>353</v>
      </c>
      <c r="G102" s="50" t="s">
        <v>31</v>
      </c>
      <c r="H102" s="50" t="s">
        <v>356</v>
      </c>
      <c r="I102" s="50">
        <v>349</v>
      </c>
      <c r="J102" s="50" t="s">
        <v>357</v>
      </c>
      <c r="K102" s="50">
        <v>0</v>
      </c>
      <c r="L102" s="50">
        <v>565</v>
      </c>
      <c r="M102" s="54">
        <v>4.0571428571428596</v>
      </c>
      <c r="N102" s="54">
        <v>0.75398230088495599</v>
      </c>
      <c r="O102" s="50" t="s">
        <v>34</v>
      </c>
      <c r="P102" s="50">
        <v>426</v>
      </c>
      <c r="Q102" s="50">
        <v>424</v>
      </c>
      <c r="R102" s="50"/>
      <c r="S102" s="50"/>
      <c r="T102" s="54"/>
      <c r="U102" s="54"/>
      <c r="V102" s="50"/>
      <c r="W102" s="54">
        <v>0.54</v>
      </c>
      <c r="X102" s="54">
        <v>0.5</v>
      </c>
      <c r="Y102" s="54">
        <v>0.39</v>
      </c>
      <c r="Z102" s="54">
        <v>0.04</v>
      </c>
      <c r="AA102" s="54">
        <v>0.06</v>
      </c>
      <c r="AB102" s="54">
        <v>0.01</v>
      </c>
      <c r="AC102" s="50"/>
      <c r="AD102" s="50">
        <v>1.9</v>
      </c>
      <c r="AE102" s="50" t="s">
        <v>35</v>
      </c>
      <c r="AF102" s="50" t="s">
        <v>358</v>
      </c>
      <c r="AG102" s="50"/>
      <c r="AI102" s="55"/>
      <c r="AJ102" s="50"/>
      <c r="AK102" s="50"/>
      <c r="AL102" s="50"/>
      <c r="AM102" s="50"/>
      <c r="AN102" s="50"/>
      <c r="AO102" s="50"/>
      <c r="AP102" s="50"/>
      <c r="AQ102" s="50"/>
      <c r="AR102" s="50"/>
      <c r="AS102" s="50"/>
      <c r="AT102" s="50"/>
      <c r="AU102" s="50"/>
      <c r="AV102" s="50"/>
      <c r="AW102" s="50"/>
      <c r="AX102" s="50"/>
      <c r="AY102" s="50"/>
      <c r="AZ102" s="50"/>
      <c r="BA102" s="51">
        <v>349</v>
      </c>
      <c r="BB102" s="38" t="s">
        <v>356</v>
      </c>
      <c r="BC102" s="49">
        <v>0.20500000000000002</v>
      </c>
      <c r="BD102" s="50"/>
    </row>
    <row r="103" spans="1:56" x14ac:dyDescent="0.2">
      <c r="A103" s="56">
        <v>0</v>
      </c>
      <c r="B103" s="57"/>
      <c r="C103" s="59"/>
      <c r="D103" s="58">
        <v>0.28999999999999998</v>
      </c>
      <c r="E103" s="60">
        <v>0.503</v>
      </c>
      <c r="F103" s="55" t="s">
        <v>353</v>
      </c>
      <c r="G103" s="50" t="s">
        <v>63</v>
      </c>
      <c r="H103" s="50" t="s">
        <v>374</v>
      </c>
      <c r="I103" s="50">
        <v>471</v>
      </c>
      <c r="J103" s="50" t="s">
        <v>375</v>
      </c>
      <c r="K103" s="50">
        <v>636</v>
      </c>
      <c r="L103" s="50">
        <v>636</v>
      </c>
      <c r="M103" s="54">
        <v>0.88679245283018904</v>
      </c>
      <c r="N103" s="54">
        <v>0.88679245283018904</v>
      </c>
      <c r="O103" s="50" t="s">
        <v>34</v>
      </c>
      <c r="P103" s="50">
        <v>564</v>
      </c>
      <c r="Q103" s="50">
        <v>579</v>
      </c>
      <c r="R103" s="50">
        <v>591</v>
      </c>
      <c r="S103" s="50">
        <v>558</v>
      </c>
      <c r="T103" s="54"/>
      <c r="U103" s="54"/>
      <c r="V103" s="50"/>
      <c r="W103" s="54">
        <v>0.28999999999999998</v>
      </c>
      <c r="X103" s="54">
        <v>0.66</v>
      </c>
      <c r="Y103" s="54">
        <v>0.12</v>
      </c>
      <c r="Z103" s="54">
        <v>0.01</v>
      </c>
      <c r="AA103" s="54">
        <v>0.15</v>
      </c>
      <c r="AB103" s="54">
        <v>0.05</v>
      </c>
      <c r="AC103" s="50"/>
      <c r="AD103" s="50">
        <v>6.4</v>
      </c>
      <c r="AE103" s="50" t="s">
        <v>35</v>
      </c>
      <c r="AF103" s="50" t="s">
        <v>376</v>
      </c>
      <c r="AG103" s="50"/>
      <c r="AI103" s="55"/>
      <c r="AJ103" s="50"/>
      <c r="AK103" s="50"/>
      <c r="AL103" s="50"/>
      <c r="AM103" s="50"/>
      <c r="AN103" s="50"/>
      <c r="AO103" s="50"/>
      <c r="AP103" s="50"/>
      <c r="AQ103" s="50"/>
      <c r="AR103" s="50"/>
      <c r="AS103" s="50"/>
      <c r="AT103" s="50"/>
      <c r="AU103" s="50"/>
      <c r="AV103" s="50"/>
      <c r="AW103" s="50"/>
      <c r="AX103" s="50"/>
      <c r="AY103" s="50"/>
      <c r="AZ103" s="50"/>
      <c r="BA103" s="51">
        <v>471</v>
      </c>
      <c r="BB103" s="38" t="s">
        <v>374</v>
      </c>
      <c r="BC103" s="49">
        <v>0.503</v>
      </c>
      <c r="BD103" s="50"/>
    </row>
    <row r="104" spans="1:56" s="50" customFormat="1" x14ac:dyDescent="0.2">
      <c r="A104" s="56">
        <v>0</v>
      </c>
      <c r="B104" s="57"/>
      <c r="C104" s="59"/>
      <c r="D104" s="58">
        <v>0.86</v>
      </c>
      <c r="E104" s="60">
        <v>0.90600000000000003</v>
      </c>
      <c r="F104" s="55" t="s">
        <v>353</v>
      </c>
      <c r="G104" s="50" t="s">
        <v>100</v>
      </c>
      <c r="H104" s="50" t="s">
        <v>389</v>
      </c>
      <c r="I104" s="50">
        <v>318</v>
      </c>
      <c r="J104" s="50" t="s">
        <v>390</v>
      </c>
      <c r="K104" s="50">
        <v>774</v>
      </c>
      <c r="L104" s="50">
        <v>774</v>
      </c>
      <c r="M104" s="54">
        <v>0.5</v>
      </c>
      <c r="N104" s="54">
        <v>0.5</v>
      </c>
      <c r="O104" s="50" t="s">
        <v>45</v>
      </c>
      <c r="P104" s="50">
        <v>387</v>
      </c>
      <c r="Q104" s="50">
        <v>428</v>
      </c>
      <c r="R104" s="50">
        <v>456</v>
      </c>
      <c r="S104" s="50">
        <v>449</v>
      </c>
      <c r="U104" s="54"/>
      <c r="W104" s="54">
        <v>0.86</v>
      </c>
      <c r="X104" s="54">
        <v>0.98</v>
      </c>
      <c r="Y104" s="54">
        <v>0.02</v>
      </c>
      <c r="Z104" s="54">
        <v>0</v>
      </c>
      <c r="AA104" s="54">
        <v>0</v>
      </c>
      <c r="AB104" s="54">
        <v>0</v>
      </c>
      <c r="AD104" s="50">
        <v>2.1</v>
      </c>
      <c r="AE104" s="50" t="s">
        <v>35</v>
      </c>
      <c r="AF104" s="50" t="s">
        <v>391</v>
      </c>
      <c r="AI104" s="55"/>
      <c r="BA104" s="51">
        <v>318</v>
      </c>
      <c r="BB104" s="38" t="s">
        <v>389</v>
      </c>
      <c r="BC104" s="49">
        <v>0.90600000000000003</v>
      </c>
    </row>
    <row r="105" spans="1:56" s="50" customFormat="1" x14ac:dyDescent="0.2">
      <c r="A105" s="56">
        <v>0</v>
      </c>
      <c r="B105" s="56" t="str">
        <f>IF(C105&gt;0,1,"")</f>
        <v/>
      </c>
      <c r="C105" s="61"/>
      <c r="D105" s="60">
        <v>0.32</v>
      </c>
      <c r="E105" s="58">
        <v>0.13500000000000001</v>
      </c>
      <c r="F105" s="51" t="s">
        <v>246</v>
      </c>
      <c r="G105" s="38" t="s">
        <v>63</v>
      </c>
      <c r="H105" s="38" t="s">
        <v>265</v>
      </c>
      <c r="I105" s="38">
        <v>463</v>
      </c>
      <c r="J105" s="38" t="s">
        <v>266</v>
      </c>
      <c r="K105" s="38">
        <v>1659</v>
      </c>
      <c r="L105" s="38">
        <v>1614</v>
      </c>
      <c r="M105" s="49">
        <v>1.29776974080772</v>
      </c>
      <c r="N105" s="49">
        <v>1.3339529120198299</v>
      </c>
      <c r="O105" s="38" t="s">
        <v>160</v>
      </c>
      <c r="P105" s="38">
        <v>2153</v>
      </c>
      <c r="Q105" s="38">
        <v>2062</v>
      </c>
      <c r="R105" s="38">
        <v>1951</v>
      </c>
      <c r="S105" s="38">
        <v>1872</v>
      </c>
      <c r="T105" s="49">
        <v>0.68799999999999994</v>
      </c>
      <c r="U105" s="49">
        <v>0.67</v>
      </c>
      <c r="V105" s="49">
        <v>0.3</v>
      </c>
      <c r="W105" s="49">
        <v>0.32</v>
      </c>
      <c r="X105" s="49">
        <v>0.28999999999999998</v>
      </c>
      <c r="Y105" s="49">
        <v>0.24</v>
      </c>
      <c r="Z105" s="49">
        <v>0.04</v>
      </c>
      <c r="AA105" s="49">
        <v>0.38</v>
      </c>
      <c r="AB105" s="49">
        <v>0.05</v>
      </c>
      <c r="AC105" s="38">
        <v>1.8</v>
      </c>
      <c r="AD105" s="38">
        <v>5</v>
      </c>
      <c r="AE105" s="38" t="s">
        <v>122</v>
      </c>
      <c r="AF105" s="38" t="s">
        <v>267</v>
      </c>
      <c r="AG105" s="38"/>
      <c r="AI105" s="52" t="s">
        <v>445</v>
      </c>
      <c r="AJ105" s="53">
        <v>463</v>
      </c>
      <c r="AK105" s="53" t="s">
        <v>451</v>
      </c>
      <c r="AL105" s="53" t="s">
        <v>121</v>
      </c>
      <c r="AM105" s="53">
        <v>2153</v>
      </c>
      <c r="AN105" s="53">
        <v>1431</v>
      </c>
      <c r="AO105" s="53">
        <v>2080</v>
      </c>
      <c r="AP105" s="53">
        <v>66.5</v>
      </c>
      <c r="AQ105" s="53">
        <v>68.8</v>
      </c>
      <c r="AR105" s="53">
        <v>14</v>
      </c>
      <c r="AS105" s="53">
        <v>12</v>
      </c>
      <c r="AT105" s="53">
        <v>26</v>
      </c>
      <c r="AU105" s="53" t="s">
        <v>451</v>
      </c>
      <c r="AV105" s="53">
        <v>1431</v>
      </c>
      <c r="AW105" s="53">
        <v>463</v>
      </c>
      <c r="AX105" s="53">
        <v>2153</v>
      </c>
      <c r="AY105" s="53">
        <v>1</v>
      </c>
      <c r="AZ105" s="38"/>
      <c r="BA105" s="55">
        <v>463</v>
      </c>
      <c r="BB105" s="50" t="s">
        <v>534</v>
      </c>
      <c r="BC105" s="54">
        <v>0.13500000000000001</v>
      </c>
      <c r="BD105" s="38"/>
    </row>
    <row r="106" spans="1:56" s="50" customFormat="1" x14ac:dyDescent="0.2">
      <c r="A106" s="56">
        <v>0</v>
      </c>
      <c r="B106" s="57"/>
      <c r="C106" s="59"/>
      <c r="D106" s="58">
        <v>0.98</v>
      </c>
      <c r="E106" s="60">
        <v>0.69599999999999995</v>
      </c>
      <c r="F106" s="55" t="s">
        <v>353</v>
      </c>
      <c r="G106" s="50" t="s">
        <v>63</v>
      </c>
      <c r="H106" s="50" t="s">
        <v>380</v>
      </c>
      <c r="I106" s="50">
        <v>884</v>
      </c>
      <c r="J106" s="50" t="s">
        <v>381</v>
      </c>
      <c r="K106" s="50">
        <v>334.05</v>
      </c>
      <c r="L106" s="50">
        <v>334</v>
      </c>
      <c r="M106" s="54">
        <v>0.20655590480467001</v>
      </c>
      <c r="N106" s="54">
        <v>0.20658682634730499</v>
      </c>
      <c r="O106" s="50" t="s">
        <v>45</v>
      </c>
      <c r="P106" s="50">
        <v>69</v>
      </c>
      <c r="Q106" s="50">
        <v>155</v>
      </c>
      <c r="R106" s="50">
        <v>208</v>
      </c>
      <c r="S106" s="50">
        <v>280</v>
      </c>
      <c r="T106" s="54"/>
      <c r="U106" s="54"/>
      <c r="W106" s="54">
        <v>0.98</v>
      </c>
      <c r="X106" s="54">
        <v>0.96</v>
      </c>
      <c r="Y106" s="54">
        <v>0.03</v>
      </c>
      <c r="Z106" s="54">
        <v>0</v>
      </c>
      <c r="AA106" s="54">
        <v>0.01</v>
      </c>
      <c r="AB106" s="54">
        <v>0</v>
      </c>
      <c r="AD106" s="50">
        <v>5.9</v>
      </c>
      <c r="AE106" s="50" t="s">
        <v>35</v>
      </c>
      <c r="AI106" s="55"/>
      <c r="BA106" s="51">
        <v>884</v>
      </c>
      <c r="BB106" s="38" t="s">
        <v>530</v>
      </c>
      <c r="BC106" s="49">
        <v>0.69599999999999995</v>
      </c>
    </row>
    <row r="107" spans="1:56" s="50" customFormat="1" x14ac:dyDescent="0.2">
      <c r="A107" s="56">
        <v>0</v>
      </c>
      <c r="B107" s="56"/>
      <c r="C107" s="61"/>
      <c r="D107" s="60"/>
      <c r="E107" s="61"/>
      <c r="F107" s="51" t="s">
        <v>275</v>
      </c>
      <c r="G107" s="38" t="s">
        <v>63</v>
      </c>
      <c r="H107" s="38" t="s">
        <v>294</v>
      </c>
      <c r="I107" s="38">
        <v>1294</v>
      </c>
      <c r="J107" s="38" t="s">
        <v>295</v>
      </c>
      <c r="K107" s="38">
        <v>0</v>
      </c>
      <c r="L107" s="38">
        <v>916</v>
      </c>
      <c r="M107" s="49" t="s">
        <v>296</v>
      </c>
      <c r="N107" s="38"/>
      <c r="O107" s="38"/>
      <c r="P107" s="38"/>
      <c r="Q107" s="38"/>
      <c r="R107" s="38"/>
      <c r="S107" s="38"/>
      <c r="T107" s="38"/>
      <c r="U107" s="49"/>
      <c r="V107" s="49"/>
      <c r="W107" s="49"/>
      <c r="X107" s="49"/>
      <c r="Y107" s="49"/>
      <c r="Z107" s="38"/>
      <c r="AA107" s="38"/>
      <c r="AB107" s="38"/>
      <c r="AC107" s="38"/>
      <c r="AD107" s="38"/>
      <c r="AE107" s="38"/>
      <c r="AF107" s="38"/>
      <c r="AG107" s="38"/>
      <c r="AI107" s="51"/>
      <c r="AJ107" s="38"/>
      <c r="AK107" s="38"/>
      <c r="AL107" s="38"/>
      <c r="AM107" s="38"/>
      <c r="AN107" s="38"/>
      <c r="AO107" s="38"/>
      <c r="AP107" s="38"/>
      <c r="AQ107" s="38"/>
      <c r="AR107" s="38"/>
      <c r="AS107" s="38"/>
      <c r="AT107" s="38"/>
      <c r="AU107" s="38"/>
      <c r="AV107" s="38"/>
      <c r="AW107" s="38"/>
      <c r="AX107" s="38"/>
      <c r="AY107" s="38"/>
      <c r="AZ107" s="38"/>
      <c r="BA107" s="51"/>
      <c r="BB107" s="38"/>
      <c r="BC107" s="38"/>
      <c r="BD107" s="38"/>
    </row>
    <row r="108" spans="1:56" s="50" customFormat="1" x14ac:dyDescent="0.2">
      <c r="A108" s="56">
        <v>0</v>
      </c>
      <c r="B108" s="57"/>
      <c r="C108" s="59"/>
      <c r="D108" s="58">
        <v>0.38</v>
      </c>
      <c r="E108" s="60">
        <v>0.70300000000000007</v>
      </c>
      <c r="F108" s="55" t="s">
        <v>353</v>
      </c>
      <c r="G108" s="50" t="s">
        <v>63</v>
      </c>
      <c r="H108" s="50" t="s">
        <v>372</v>
      </c>
      <c r="I108" s="50">
        <v>458</v>
      </c>
      <c r="J108" s="50" t="s">
        <v>194</v>
      </c>
      <c r="K108" s="50">
        <v>759</v>
      </c>
      <c r="L108" s="50">
        <v>759</v>
      </c>
      <c r="M108" s="54">
        <v>0.91699604743082996</v>
      </c>
      <c r="N108" s="54">
        <v>0.91699604743082996</v>
      </c>
      <c r="O108" s="50" t="s">
        <v>34</v>
      </c>
      <c r="P108" s="50">
        <v>696</v>
      </c>
      <c r="Q108" s="50">
        <v>691</v>
      </c>
      <c r="R108" s="50">
        <v>696</v>
      </c>
      <c r="S108" s="50">
        <v>653</v>
      </c>
      <c r="T108" s="54"/>
      <c r="U108" s="54"/>
      <c r="W108" s="54">
        <v>0.38</v>
      </c>
      <c r="X108" s="54">
        <v>0.83</v>
      </c>
      <c r="Y108" s="54">
        <v>0.12</v>
      </c>
      <c r="Z108" s="54">
        <v>0</v>
      </c>
      <c r="AA108" s="54">
        <v>0.04</v>
      </c>
      <c r="AB108" s="54">
        <v>0.01</v>
      </c>
      <c r="AD108" s="50">
        <v>4.0999999999999996</v>
      </c>
      <c r="AE108" s="50" t="s">
        <v>35</v>
      </c>
      <c r="AF108" s="50" t="s">
        <v>373</v>
      </c>
      <c r="AI108" s="55"/>
      <c r="BA108" s="51">
        <v>458</v>
      </c>
      <c r="BB108" s="38" t="s">
        <v>372</v>
      </c>
      <c r="BC108" s="49">
        <v>0.70300000000000007</v>
      </c>
    </row>
    <row r="109" spans="1:56" s="50" customFormat="1" x14ac:dyDescent="0.2">
      <c r="A109" s="56">
        <v>0</v>
      </c>
      <c r="B109" s="57"/>
      <c r="C109" s="59"/>
      <c r="D109" s="58">
        <v>0.31</v>
      </c>
      <c r="E109" s="60">
        <v>0.13400000000000001</v>
      </c>
      <c r="F109" s="55" t="s">
        <v>353</v>
      </c>
      <c r="G109" s="50" t="s">
        <v>31</v>
      </c>
      <c r="H109" s="50" t="s">
        <v>361</v>
      </c>
      <c r="I109" s="50">
        <v>1165</v>
      </c>
      <c r="J109" s="50" t="s">
        <v>362</v>
      </c>
      <c r="K109" s="50">
        <v>102</v>
      </c>
      <c r="L109" s="50">
        <v>102</v>
      </c>
      <c r="M109" s="54">
        <v>0.60784313725490202</v>
      </c>
      <c r="N109" s="54">
        <v>0.60784313725490202</v>
      </c>
      <c r="O109" s="50" t="s">
        <v>55</v>
      </c>
      <c r="P109" s="50">
        <v>62</v>
      </c>
      <c r="Q109" s="50">
        <v>45</v>
      </c>
      <c r="T109" s="54"/>
      <c r="U109" s="54"/>
      <c r="W109" s="54">
        <v>0.31</v>
      </c>
      <c r="X109" s="54">
        <v>0.47</v>
      </c>
      <c r="Y109" s="54">
        <v>0.28999999999999998</v>
      </c>
      <c r="Z109" s="54">
        <v>0.02</v>
      </c>
      <c r="AA109" s="54">
        <v>0.19</v>
      </c>
      <c r="AB109" s="54">
        <v>0.03</v>
      </c>
      <c r="AD109" s="50">
        <v>1.2</v>
      </c>
      <c r="AE109" s="50" t="s">
        <v>35</v>
      </c>
      <c r="AI109" s="55"/>
      <c r="BA109" s="51">
        <v>1165</v>
      </c>
      <c r="BB109" s="38" t="s">
        <v>361</v>
      </c>
      <c r="BC109" s="49">
        <v>0.13400000000000001</v>
      </c>
    </row>
    <row r="110" spans="1:56" s="50" customFormat="1" x14ac:dyDescent="0.2">
      <c r="A110" s="56">
        <v>0</v>
      </c>
      <c r="B110" s="56"/>
      <c r="C110" s="61"/>
      <c r="D110" s="60">
        <v>0.09</v>
      </c>
      <c r="E110" s="60">
        <v>9.0000000000000011E-2</v>
      </c>
      <c r="F110" s="51" t="s">
        <v>246</v>
      </c>
      <c r="G110" s="38" t="s">
        <v>100</v>
      </c>
      <c r="H110" s="38" t="s">
        <v>268</v>
      </c>
      <c r="I110" s="38">
        <v>292</v>
      </c>
      <c r="J110" s="38" t="s">
        <v>269</v>
      </c>
      <c r="K110" s="38">
        <v>0</v>
      </c>
      <c r="L110" s="38">
        <v>469</v>
      </c>
      <c r="M110" s="49">
        <v>1.0507042253521099</v>
      </c>
      <c r="N110" s="49">
        <v>0.79530916844349697</v>
      </c>
      <c r="O110" s="38" t="s">
        <v>34</v>
      </c>
      <c r="P110" s="38">
        <v>373</v>
      </c>
      <c r="Q110" s="38">
        <v>359</v>
      </c>
      <c r="R110" s="38">
        <v>359</v>
      </c>
      <c r="S110" s="38">
        <v>360</v>
      </c>
      <c r="T110" s="49">
        <v>0.82199999999999995</v>
      </c>
      <c r="U110" s="49">
        <v>0.47</v>
      </c>
      <c r="V110" s="49"/>
      <c r="W110" s="49">
        <v>0.09</v>
      </c>
      <c r="X110" s="49">
        <v>0.04</v>
      </c>
      <c r="Y110" s="49">
        <v>0.54</v>
      </c>
      <c r="Z110" s="49">
        <v>0.03</v>
      </c>
      <c r="AA110" s="49">
        <v>0.31</v>
      </c>
      <c r="AB110" s="49">
        <v>0.08</v>
      </c>
      <c r="AC110" s="38">
        <v>1</v>
      </c>
      <c r="AD110" s="38">
        <v>2.9</v>
      </c>
      <c r="AE110" s="38" t="s">
        <v>122</v>
      </c>
      <c r="AF110" s="38" t="s">
        <v>270</v>
      </c>
      <c r="AG110" s="38"/>
      <c r="AI110" s="52" t="s">
        <v>445</v>
      </c>
      <c r="AJ110" s="53">
        <v>292</v>
      </c>
      <c r="AK110" s="53" t="s">
        <v>268</v>
      </c>
      <c r="AL110" s="53" t="s">
        <v>449</v>
      </c>
      <c r="AM110" s="53">
        <v>767</v>
      </c>
      <c r="AN110" s="53">
        <v>419</v>
      </c>
      <c r="AO110" s="53">
        <v>510</v>
      </c>
      <c r="AP110" s="53">
        <v>54.6</v>
      </c>
      <c r="AQ110" s="53">
        <v>82.2</v>
      </c>
      <c r="AR110" s="53">
        <v>21</v>
      </c>
      <c r="AS110" s="53">
        <v>13</v>
      </c>
      <c r="AT110" s="53">
        <v>34</v>
      </c>
      <c r="AU110" s="53" t="s">
        <v>268</v>
      </c>
      <c r="AV110" s="53">
        <v>419</v>
      </c>
      <c r="AW110" s="53">
        <v>292</v>
      </c>
      <c r="AX110" s="53">
        <v>767</v>
      </c>
      <c r="AY110" s="53">
        <v>1</v>
      </c>
      <c r="AZ110" s="38"/>
      <c r="BA110" s="51">
        <v>292</v>
      </c>
      <c r="BB110" s="38" t="s">
        <v>268</v>
      </c>
      <c r="BC110" s="49">
        <v>9.0000000000000011E-2</v>
      </c>
      <c r="BD110" s="38"/>
    </row>
    <row r="111" spans="1:56" s="50" customFormat="1" x14ac:dyDescent="0.2">
      <c r="A111" s="56">
        <v>0</v>
      </c>
      <c r="B111" s="56"/>
      <c r="C111" s="61"/>
      <c r="D111" s="60">
        <v>0.06</v>
      </c>
      <c r="E111" s="61"/>
      <c r="F111" s="51" t="s">
        <v>246</v>
      </c>
      <c r="G111" s="38" t="s">
        <v>100</v>
      </c>
      <c r="H111" s="38" t="s">
        <v>268</v>
      </c>
      <c r="I111" s="38">
        <v>292</v>
      </c>
      <c r="J111" s="38" t="s">
        <v>271</v>
      </c>
      <c r="K111" s="38">
        <v>336</v>
      </c>
      <c r="L111" s="38">
        <v>336</v>
      </c>
      <c r="M111" s="49">
        <v>1.1726190476190499</v>
      </c>
      <c r="N111" s="49">
        <v>1.1726190476190499</v>
      </c>
      <c r="O111" s="38" t="s">
        <v>160</v>
      </c>
      <c r="P111" s="38">
        <v>394</v>
      </c>
      <c r="Q111" s="38">
        <v>381</v>
      </c>
      <c r="R111" s="38">
        <v>378</v>
      </c>
      <c r="S111" s="38">
        <v>371</v>
      </c>
      <c r="T111" s="49">
        <v>0.82199999999999995</v>
      </c>
      <c r="U111" s="49">
        <v>0.61</v>
      </c>
      <c r="V111" s="49"/>
      <c r="W111" s="49">
        <v>0.06</v>
      </c>
      <c r="X111" s="49">
        <v>0.03</v>
      </c>
      <c r="Y111" s="49">
        <v>0.47</v>
      </c>
      <c r="Z111" s="49">
        <v>0.03</v>
      </c>
      <c r="AA111" s="49">
        <v>0.42</v>
      </c>
      <c r="AB111" s="49">
        <v>0.06</v>
      </c>
      <c r="AC111" s="38">
        <v>0.7</v>
      </c>
      <c r="AD111" s="38">
        <v>3.9</v>
      </c>
      <c r="AE111" s="38" t="s">
        <v>122</v>
      </c>
      <c r="AF111" s="38" t="s">
        <v>270</v>
      </c>
      <c r="AG111" s="38"/>
      <c r="AI111" s="51"/>
      <c r="AJ111" s="38"/>
      <c r="AK111" s="38"/>
      <c r="AL111" s="38"/>
      <c r="AM111" s="38"/>
      <c r="AN111" s="38"/>
      <c r="AO111" s="38"/>
      <c r="AP111" s="38"/>
      <c r="AQ111" s="38"/>
      <c r="AR111" s="38"/>
      <c r="AS111" s="38"/>
      <c r="AT111" s="38"/>
      <c r="AU111" s="38"/>
      <c r="AV111" s="38"/>
      <c r="AW111" s="38"/>
      <c r="AX111" s="38"/>
      <c r="AY111" s="38"/>
      <c r="AZ111" s="38"/>
      <c r="BA111" s="51"/>
      <c r="BB111" s="38"/>
      <c r="BC111" s="38"/>
      <c r="BD111" s="38"/>
    </row>
    <row r="112" spans="1:56" s="50" customFormat="1" x14ac:dyDescent="0.2">
      <c r="A112" s="56">
        <v>0</v>
      </c>
      <c r="B112" s="56" t="str">
        <f>IF(C112&gt;0,1,"")</f>
        <v/>
      </c>
      <c r="C112" s="61"/>
      <c r="D112" s="60">
        <v>0.14000000000000001</v>
      </c>
      <c r="E112" s="60">
        <v>0.14300000000000002</v>
      </c>
      <c r="F112" s="51" t="s">
        <v>196</v>
      </c>
      <c r="G112" s="38" t="s">
        <v>31</v>
      </c>
      <c r="H112" s="38" t="s">
        <v>214</v>
      </c>
      <c r="I112" s="38">
        <v>301</v>
      </c>
      <c r="J112" s="38" t="s">
        <v>215</v>
      </c>
      <c r="K112" s="38">
        <v>232</v>
      </c>
      <c r="L112" s="38">
        <v>232</v>
      </c>
      <c r="M112" s="49">
        <v>0.90517241379310298</v>
      </c>
      <c r="N112" s="49">
        <v>0.90517241379310298</v>
      </c>
      <c r="O112" s="38" t="s">
        <v>34</v>
      </c>
      <c r="P112" s="38">
        <v>210</v>
      </c>
      <c r="Q112" s="38">
        <v>210</v>
      </c>
      <c r="R112" s="38">
        <v>218</v>
      </c>
      <c r="S112" s="38">
        <v>222</v>
      </c>
      <c r="T112" s="49">
        <v>0.442</v>
      </c>
      <c r="U112" s="49">
        <v>0.75</v>
      </c>
      <c r="V112" s="38"/>
      <c r="W112" s="49">
        <v>0.14000000000000001</v>
      </c>
      <c r="X112" s="49">
        <v>0.24</v>
      </c>
      <c r="Y112" s="49">
        <v>0.09</v>
      </c>
      <c r="Z112" s="49">
        <v>0.01</v>
      </c>
      <c r="AA112" s="49">
        <v>0.6</v>
      </c>
      <c r="AB112" s="49">
        <v>0.06</v>
      </c>
      <c r="AC112" s="38">
        <v>1.1000000000000001</v>
      </c>
      <c r="AD112" s="38">
        <v>3.6</v>
      </c>
      <c r="AE112" s="38" t="s">
        <v>35</v>
      </c>
      <c r="AF112" s="38"/>
      <c r="AG112" s="38"/>
      <c r="AI112" s="52" t="s">
        <v>445</v>
      </c>
      <c r="AJ112" s="53">
        <v>301</v>
      </c>
      <c r="AK112" s="53" t="s">
        <v>453</v>
      </c>
      <c r="AL112" s="53" t="s">
        <v>446</v>
      </c>
      <c r="AM112" s="53">
        <v>584</v>
      </c>
      <c r="AN112" s="53">
        <v>279</v>
      </c>
      <c r="AO112" s="53">
        <v>631</v>
      </c>
      <c r="AP112" s="53">
        <v>47.8</v>
      </c>
      <c r="AQ112" s="53">
        <v>44.2</v>
      </c>
      <c r="AR112" s="53">
        <v>23</v>
      </c>
      <c r="AS112" s="53">
        <v>37</v>
      </c>
      <c r="AT112" s="53">
        <v>60</v>
      </c>
      <c r="AU112" s="53" t="s">
        <v>453</v>
      </c>
      <c r="AV112" s="53">
        <v>279</v>
      </c>
      <c r="AW112" s="53">
        <v>301</v>
      </c>
      <c r="AX112" s="53">
        <v>584</v>
      </c>
      <c r="AY112" s="53">
        <v>1</v>
      </c>
      <c r="AZ112" s="38"/>
      <c r="BA112" s="51">
        <v>301</v>
      </c>
      <c r="BB112" s="38" t="s">
        <v>214</v>
      </c>
      <c r="BC112" s="49">
        <v>0.14300000000000002</v>
      </c>
      <c r="BD112" s="38"/>
    </row>
    <row r="113" spans="1:56" s="50" customFormat="1" x14ac:dyDescent="0.2">
      <c r="A113" s="56">
        <v>0</v>
      </c>
      <c r="B113" s="57"/>
      <c r="C113" s="59"/>
      <c r="D113" s="58">
        <v>0.62</v>
      </c>
      <c r="E113" s="60">
        <v>0.78400000000000003</v>
      </c>
      <c r="F113" s="55" t="s">
        <v>353</v>
      </c>
      <c r="G113" s="50" t="s">
        <v>63</v>
      </c>
      <c r="H113" s="50" t="s">
        <v>377</v>
      </c>
      <c r="I113" s="50">
        <v>478</v>
      </c>
      <c r="J113" s="50" t="s">
        <v>378</v>
      </c>
      <c r="K113" s="50">
        <v>687</v>
      </c>
      <c r="L113" s="50">
        <v>687</v>
      </c>
      <c r="M113" s="54">
        <v>0.46142649199417801</v>
      </c>
      <c r="N113" s="54">
        <v>0.46142649199417801</v>
      </c>
      <c r="O113" s="50" t="s">
        <v>45</v>
      </c>
      <c r="P113" s="50">
        <v>317</v>
      </c>
      <c r="Q113" s="50">
        <v>320</v>
      </c>
      <c r="R113" s="50">
        <v>276</v>
      </c>
      <c r="S113" s="50">
        <v>257</v>
      </c>
      <c r="T113" s="54"/>
      <c r="U113" s="54"/>
      <c r="W113" s="54">
        <v>0.62</v>
      </c>
      <c r="X113" s="54">
        <v>0.93</v>
      </c>
      <c r="Y113" s="54">
        <v>0.05</v>
      </c>
      <c r="Z113" s="54">
        <v>0.01</v>
      </c>
      <c r="AA113" s="54">
        <v>0</v>
      </c>
      <c r="AB113" s="54">
        <v>0.01</v>
      </c>
      <c r="AD113" s="50">
        <v>3.4</v>
      </c>
      <c r="AE113" s="50" t="s">
        <v>35</v>
      </c>
      <c r="AF113" s="50" t="s">
        <v>379</v>
      </c>
      <c r="AI113" s="55"/>
      <c r="BA113" s="51">
        <v>478</v>
      </c>
      <c r="BB113" s="38" t="s">
        <v>377</v>
      </c>
      <c r="BC113" s="49">
        <v>0.78400000000000003</v>
      </c>
    </row>
    <row r="114" spans="1:56" s="50" customFormat="1" x14ac:dyDescent="0.2">
      <c r="A114" s="56">
        <v>0</v>
      </c>
      <c r="B114" s="57"/>
      <c r="C114" s="59"/>
      <c r="D114" s="58">
        <v>0.64</v>
      </c>
      <c r="E114" s="60">
        <v>0.77599999999999991</v>
      </c>
      <c r="F114" s="55" t="s">
        <v>353</v>
      </c>
      <c r="G114" s="50" t="s">
        <v>63</v>
      </c>
      <c r="H114" s="50" t="s">
        <v>369</v>
      </c>
      <c r="I114" s="50">
        <v>436</v>
      </c>
      <c r="J114" s="50" t="s">
        <v>370</v>
      </c>
      <c r="K114" s="50">
        <v>720</v>
      </c>
      <c r="L114" s="50">
        <v>720</v>
      </c>
      <c r="M114" s="54">
        <v>0.234722222222222</v>
      </c>
      <c r="N114" s="54">
        <v>0.234722222222222</v>
      </c>
      <c r="O114" s="50" t="s">
        <v>45</v>
      </c>
      <c r="P114" s="50">
        <v>169</v>
      </c>
      <c r="Q114" s="50">
        <v>201</v>
      </c>
      <c r="R114" s="50">
        <v>216</v>
      </c>
      <c r="S114" s="50">
        <v>252</v>
      </c>
      <c r="T114" s="54"/>
      <c r="U114" s="54"/>
      <c r="W114" s="54">
        <v>0.64</v>
      </c>
      <c r="X114" s="54">
        <v>0.95</v>
      </c>
      <c r="Y114" s="54">
        <v>0.03</v>
      </c>
      <c r="Z114" s="54">
        <v>0</v>
      </c>
      <c r="AA114" s="54">
        <v>0</v>
      </c>
      <c r="AB114" s="54">
        <v>0.02</v>
      </c>
      <c r="AD114" s="50">
        <v>5</v>
      </c>
      <c r="AE114" s="50" t="s">
        <v>35</v>
      </c>
      <c r="AF114" s="50" t="s">
        <v>371</v>
      </c>
      <c r="AI114" s="55"/>
      <c r="BA114" s="51">
        <v>436</v>
      </c>
      <c r="BB114" s="38" t="s">
        <v>369</v>
      </c>
      <c r="BC114" s="49">
        <v>0.77599999999999991</v>
      </c>
    </row>
    <row r="115" spans="1:56" s="50" customFormat="1" x14ac:dyDescent="0.2">
      <c r="A115" s="56">
        <v>0</v>
      </c>
      <c r="B115" s="57"/>
      <c r="C115" s="59"/>
      <c r="D115" s="58">
        <v>0.12</v>
      </c>
      <c r="E115" s="60">
        <v>0.185</v>
      </c>
      <c r="F115" s="55" t="s">
        <v>353</v>
      </c>
      <c r="G115" s="50" t="s">
        <v>63</v>
      </c>
      <c r="H115" s="50" t="s">
        <v>363</v>
      </c>
      <c r="I115" s="50">
        <v>466</v>
      </c>
      <c r="J115" s="50" t="s">
        <v>364</v>
      </c>
      <c r="K115" s="50">
        <v>442</v>
      </c>
      <c r="L115" s="50">
        <v>442</v>
      </c>
      <c r="M115" s="54">
        <v>1.3619909502262399</v>
      </c>
      <c r="N115" s="54">
        <v>1.3619909502262399</v>
      </c>
      <c r="O115" s="50" t="s">
        <v>160</v>
      </c>
      <c r="P115" s="50">
        <v>602</v>
      </c>
      <c r="Q115" s="50">
        <v>597</v>
      </c>
      <c r="R115" s="50">
        <v>600</v>
      </c>
      <c r="S115" s="50">
        <v>591</v>
      </c>
      <c r="T115" s="54"/>
      <c r="U115" s="54"/>
      <c r="W115" s="54">
        <v>0.12</v>
      </c>
      <c r="X115" s="54">
        <v>0.26</v>
      </c>
      <c r="Y115" s="54">
        <v>0.11</v>
      </c>
      <c r="Z115" s="54">
        <v>7.0000000000000007E-2</v>
      </c>
      <c r="AA115" s="54">
        <v>0.48</v>
      </c>
      <c r="AB115" s="54">
        <v>0.08</v>
      </c>
      <c r="AD115" s="50">
        <v>5</v>
      </c>
      <c r="AE115" s="50" t="s">
        <v>122</v>
      </c>
      <c r="AF115" s="50" t="s">
        <v>365</v>
      </c>
      <c r="AI115" s="55"/>
      <c r="BA115" s="51">
        <v>466</v>
      </c>
      <c r="BB115" s="38" t="s">
        <v>363</v>
      </c>
      <c r="BC115" s="49">
        <v>0.185</v>
      </c>
    </row>
    <row r="116" spans="1:56" s="50" customFormat="1" x14ac:dyDescent="0.2">
      <c r="A116" s="56">
        <v>0</v>
      </c>
      <c r="B116" s="57"/>
      <c r="C116" s="59"/>
      <c r="D116" s="58">
        <v>0.13</v>
      </c>
      <c r="E116" s="60">
        <v>0.32400000000000001</v>
      </c>
      <c r="F116" s="55" t="s">
        <v>353</v>
      </c>
      <c r="G116" s="50" t="s">
        <v>31</v>
      </c>
      <c r="H116" s="50" t="s">
        <v>354</v>
      </c>
      <c r="I116" s="50">
        <v>175</v>
      </c>
      <c r="J116" s="50" t="s">
        <v>355</v>
      </c>
      <c r="K116" s="50">
        <v>0</v>
      </c>
      <c r="L116" s="50">
        <v>363</v>
      </c>
      <c r="M116" s="54">
        <v>0.73423423423423395</v>
      </c>
      <c r="N116" s="54">
        <v>0.89807162534435303</v>
      </c>
      <c r="O116" s="50" t="s">
        <v>34</v>
      </c>
      <c r="P116" s="50">
        <v>326</v>
      </c>
      <c r="R116" s="50">
        <v>315</v>
      </c>
      <c r="S116" s="50">
        <v>317</v>
      </c>
      <c r="T116" s="54"/>
      <c r="U116" s="54"/>
      <c r="W116" s="54">
        <v>0.13</v>
      </c>
      <c r="X116" s="54">
        <v>0.3</v>
      </c>
      <c r="Y116" s="54">
        <v>0.05</v>
      </c>
      <c r="Z116" s="54">
        <v>0.02</v>
      </c>
      <c r="AA116" s="54">
        <v>0.5</v>
      </c>
      <c r="AB116" s="54">
        <v>0.13</v>
      </c>
      <c r="AD116" s="50">
        <v>1.4</v>
      </c>
      <c r="AE116" s="50" t="s">
        <v>122</v>
      </c>
      <c r="AF116" s="50" t="s">
        <v>199</v>
      </c>
      <c r="AI116" s="55"/>
      <c r="BA116" s="51">
        <v>175</v>
      </c>
      <c r="BB116" s="38" t="s">
        <v>354</v>
      </c>
      <c r="BC116" s="49">
        <v>0.32400000000000001</v>
      </c>
    </row>
    <row r="117" spans="1:56" s="50" customFormat="1" x14ac:dyDescent="0.2">
      <c r="A117" s="56">
        <v>0</v>
      </c>
      <c r="B117" s="57"/>
      <c r="C117" s="59"/>
      <c r="D117" s="58">
        <v>0.21</v>
      </c>
      <c r="E117" s="58">
        <v>0.22600000000000001</v>
      </c>
      <c r="F117" s="55" t="s">
        <v>353</v>
      </c>
      <c r="G117" s="50" t="s">
        <v>31</v>
      </c>
      <c r="H117" s="50" t="s">
        <v>359</v>
      </c>
      <c r="I117" s="50">
        <v>1142</v>
      </c>
      <c r="J117" s="50" t="s">
        <v>360</v>
      </c>
      <c r="K117" s="50">
        <v>224</v>
      </c>
      <c r="L117" s="50">
        <v>224</v>
      </c>
      <c r="M117" s="54">
        <v>0.32142857142857101</v>
      </c>
      <c r="N117" s="54">
        <v>0.32142857142857101</v>
      </c>
      <c r="O117" s="50" t="s">
        <v>45</v>
      </c>
      <c r="P117" s="50">
        <v>72</v>
      </c>
      <c r="Q117" s="50">
        <v>62</v>
      </c>
      <c r="T117" s="54"/>
      <c r="U117" s="54"/>
      <c r="W117" s="54">
        <v>0.21</v>
      </c>
      <c r="X117" s="54">
        <v>0.28999999999999998</v>
      </c>
      <c r="Y117" s="54">
        <v>0.11</v>
      </c>
      <c r="Z117" s="54">
        <v>0.01</v>
      </c>
      <c r="AA117" s="54">
        <v>0.46</v>
      </c>
      <c r="AB117" s="54">
        <v>0.13</v>
      </c>
      <c r="AD117" s="50">
        <v>2.5</v>
      </c>
      <c r="AE117" s="50" t="s">
        <v>35</v>
      </c>
      <c r="AI117" s="55"/>
      <c r="BA117" s="55">
        <v>1142</v>
      </c>
      <c r="BB117" s="50" t="s">
        <v>359</v>
      </c>
      <c r="BC117" s="54">
        <v>0.22600000000000001</v>
      </c>
    </row>
    <row r="118" spans="1:56" s="50" customFormat="1" x14ac:dyDescent="0.2">
      <c r="A118" s="56">
        <v>0</v>
      </c>
      <c r="B118" s="56"/>
      <c r="C118" s="61"/>
      <c r="D118" s="60">
        <v>0.28000000000000003</v>
      </c>
      <c r="E118" s="58">
        <v>0.505</v>
      </c>
      <c r="F118" s="51" t="s">
        <v>196</v>
      </c>
      <c r="G118" s="38" t="s">
        <v>31</v>
      </c>
      <c r="H118" s="38" t="s">
        <v>225</v>
      </c>
      <c r="I118" s="38">
        <v>333</v>
      </c>
      <c r="J118" s="38" t="s">
        <v>226</v>
      </c>
      <c r="K118" s="38">
        <v>506</v>
      </c>
      <c r="L118" s="38">
        <v>506</v>
      </c>
      <c r="M118" s="49">
        <v>0.73913043478260898</v>
      </c>
      <c r="N118" s="49">
        <v>0.73913043478260898</v>
      </c>
      <c r="O118" s="38" t="s">
        <v>34</v>
      </c>
      <c r="P118" s="38">
        <v>374</v>
      </c>
      <c r="Q118" s="38">
        <v>422</v>
      </c>
      <c r="R118" s="38">
        <v>438</v>
      </c>
      <c r="S118" s="38">
        <v>446</v>
      </c>
      <c r="T118" s="49">
        <v>0.442</v>
      </c>
      <c r="U118" s="49">
        <v>0.33</v>
      </c>
      <c r="V118" s="49">
        <v>0.18</v>
      </c>
      <c r="W118" s="49">
        <v>0.28000000000000003</v>
      </c>
      <c r="X118" s="49">
        <v>0.57999999999999996</v>
      </c>
      <c r="Y118" s="49">
        <v>0.06</v>
      </c>
      <c r="Z118" s="49">
        <v>0.01</v>
      </c>
      <c r="AA118" s="49">
        <v>0.32</v>
      </c>
      <c r="AB118" s="49">
        <v>0.04</v>
      </c>
      <c r="AC118" s="38">
        <v>0.5</v>
      </c>
      <c r="AD118" s="38">
        <v>3.4</v>
      </c>
      <c r="AE118" s="38" t="s">
        <v>35</v>
      </c>
      <c r="AF118" s="38" t="s">
        <v>227</v>
      </c>
      <c r="AG118" s="38"/>
      <c r="AI118" s="51"/>
      <c r="AJ118" s="38"/>
      <c r="AK118" s="38"/>
      <c r="AL118" s="38"/>
      <c r="AM118" s="38"/>
      <c r="AN118" s="38"/>
      <c r="AO118" s="38"/>
      <c r="AP118" s="38"/>
      <c r="AQ118" s="38"/>
      <c r="AR118" s="38"/>
      <c r="AS118" s="38"/>
      <c r="AT118" s="38"/>
      <c r="AU118" s="38"/>
      <c r="AV118" s="38"/>
      <c r="AW118" s="38"/>
      <c r="AX118" s="38"/>
      <c r="AY118" s="38"/>
      <c r="AZ118" s="38"/>
      <c r="BA118" s="62">
        <v>333</v>
      </c>
      <c r="BB118" s="59" t="s">
        <v>225</v>
      </c>
      <c r="BC118" s="58">
        <v>0.505</v>
      </c>
      <c r="BD118" s="61"/>
    </row>
    <row r="119" spans="1:56" x14ac:dyDescent="0.2">
      <c r="A119" s="56">
        <v>0</v>
      </c>
      <c r="B119" s="56"/>
      <c r="C119" s="61"/>
      <c r="D119" s="60"/>
      <c r="E119" s="60">
        <v>0.84899999999999998</v>
      </c>
      <c r="X119" s="49"/>
      <c r="Y119" s="49"/>
      <c r="Z119" s="49"/>
      <c r="AA119" s="49"/>
      <c r="AB119" s="49"/>
      <c r="BA119" s="51">
        <v>462</v>
      </c>
      <c r="BB119" s="38" t="s">
        <v>529</v>
      </c>
      <c r="BC119" s="49">
        <v>0.84899999999999998</v>
      </c>
    </row>
    <row r="120" spans="1:56" x14ac:dyDescent="0.2">
      <c r="A120" s="56">
        <v>0</v>
      </c>
      <c r="B120" s="56"/>
      <c r="C120" s="61"/>
      <c r="D120" s="60"/>
      <c r="E120" s="60">
        <v>0.76300000000000001</v>
      </c>
      <c r="BA120" s="51">
        <v>304</v>
      </c>
      <c r="BB120" s="38" t="s">
        <v>531</v>
      </c>
      <c r="BC120" s="49">
        <v>0.76300000000000001</v>
      </c>
    </row>
    <row r="121" spans="1:56" x14ac:dyDescent="0.2">
      <c r="A121" s="56">
        <v>0</v>
      </c>
      <c r="B121" s="56"/>
      <c r="C121" s="61"/>
      <c r="D121" s="60"/>
      <c r="E121" s="60">
        <v>0.33299999999999996</v>
      </c>
      <c r="BA121" s="51">
        <v>456</v>
      </c>
      <c r="BB121" s="38" t="s">
        <v>532</v>
      </c>
      <c r="BC121" s="49">
        <v>0.33299999999999996</v>
      </c>
    </row>
  </sheetData>
  <autoFilter ref="A1:BD121" xr:uid="{00000000-0001-0000-0100-000000000000}"/>
  <sortState xmlns:xlrd2="http://schemas.microsoft.com/office/spreadsheetml/2017/richdata2" ref="A2:BD121">
    <sortCondition descending="1" ref="A2:A121"/>
    <sortCondition ref="H2:H121"/>
    <sortCondition ref="BB2:BB121"/>
  </sortState>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2BD7E-24FD-4042-976B-56558395D786}">
  <dimension ref="A2:X88"/>
  <sheetViews>
    <sheetView topLeftCell="A33" workbookViewId="0">
      <selection activeCell="N56" sqref="N56"/>
    </sheetView>
  </sheetViews>
  <sheetFormatPr baseColWidth="10" defaultRowHeight="15" x14ac:dyDescent="0.2"/>
  <cols>
    <col min="1" max="1" width="10.83203125" style="66"/>
    <col min="4" max="22" width="10.83203125" style="66"/>
    <col min="25" max="16384" width="10.83203125" style="66"/>
  </cols>
  <sheetData>
    <row r="2" spans="1:19" x14ac:dyDescent="0.2">
      <c r="A2" s="66" t="s">
        <v>719</v>
      </c>
      <c r="B2" s="66"/>
      <c r="C2" s="66"/>
      <c r="O2" s="66" t="s">
        <v>19</v>
      </c>
      <c r="P2" s="66" t="s">
        <v>457</v>
      </c>
      <c r="R2" s="66" t="s">
        <v>536</v>
      </c>
      <c r="S2" s="66" t="s">
        <v>457</v>
      </c>
    </row>
    <row r="3" spans="1:19" x14ac:dyDescent="0.2">
      <c r="B3" s="66"/>
      <c r="C3" s="66"/>
      <c r="O3" s="66">
        <v>0.02</v>
      </c>
      <c r="P3" s="66">
        <v>47</v>
      </c>
      <c r="R3" s="66">
        <v>0.23899999999999999</v>
      </c>
      <c r="S3" s="66">
        <v>-75</v>
      </c>
    </row>
    <row r="4" spans="1:19" x14ac:dyDescent="0.2">
      <c r="B4" s="66"/>
      <c r="C4" s="66"/>
      <c r="O4" s="66">
        <v>0.04</v>
      </c>
      <c r="P4" s="66">
        <v>21</v>
      </c>
      <c r="R4" s="66">
        <v>0.03</v>
      </c>
      <c r="S4" s="66">
        <v>-45</v>
      </c>
    </row>
    <row r="5" spans="1:19" x14ac:dyDescent="0.2">
      <c r="B5" s="66"/>
      <c r="C5" s="66"/>
      <c r="O5" s="66">
        <v>0.04</v>
      </c>
      <c r="P5" s="66">
        <v>135</v>
      </c>
      <c r="R5" s="66">
        <v>0.21700000000000003</v>
      </c>
      <c r="S5" s="66">
        <v>-549</v>
      </c>
    </row>
    <row r="6" spans="1:19" x14ac:dyDescent="0.2">
      <c r="B6" s="66"/>
      <c r="C6" s="66"/>
      <c r="O6" s="66">
        <v>0.04</v>
      </c>
      <c r="P6" s="66">
        <v>172</v>
      </c>
      <c r="R6" s="66">
        <v>0.95700000000000007</v>
      </c>
      <c r="S6" s="66">
        <v>-196</v>
      </c>
    </row>
    <row r="7" spans="1:19" x14ac:dyDescent="0.2">
      <c r="B7" s="66"/>
      <c r="C7" s="66"/>
      <c r="O7" s="66">
        <v>0.06</v>
      </c>
      <c r="P7" s="66">
        <v>197</v>
      </c>
      <c r="R7" s="66">
        <v>0.19400000000000001</v>
      </c>
      <c r="S7" s="66">
        <v>197</v>
      </c>
    </row>
    <row r="8" spans="1:19" x14ac:dyDescent="0.2">
      <c r="B8" s="66"/>
      <c r="C8" s="66"/>
      <c r="O8" s="66">
        <v>7.0000000000000007E-2</v>
      </c>
      <c r="P8" s="66">
        <v>83</v>
      </c>
      <c r="R8" s="66">
        <v>3.9E-2</v>
      </c>
      <c r="S8" s="66">
        <v>-697</v>
      </c>
    </row>
    <row r="9" spans="1:19" x14ac:dyDescent="0.2">
      <c r="B9" s="66"/>
      <c r="C9" s="66"/>
      <c r="O9" s="66">
        <v>0.08</v>
      </c>
      <c r="P9" s="66">
        <v>29</v>
      </c>
      <c r="R9" s="66">
        <v>0.93199999999999994</v>
      </c>
      <c r="S9" s="66">
        <v>-437</v>
      </c>
    </row>
    <row r="10" spans="1:19" x14ac:dyDescent="0.2">
      <c r="B10" s="66"/>
      <c r="C10" s="66"/>
      <c r="O10" s="66">
        <v>0.08</v>
      </c>
      <c r="P10" s="66">
        <v>75</v>
      </c>
      <c r="R10" s="66">
        <v>0.183</v>
      </c>
      <c r="S10" s="66">
        <v>-116</v>
      </c>
    </row>
    <row r="11" spans="1:19" x14ac:dyDescent="0.2">
      <c r="B11" s="66"/>
      <c r="C11" s="66"/>
      <c r="O11" s="66">
        <v>0.1</v>
      </c>
      <c r="P11" s="66">
        <v>139</v>
      </c>
      <c r="R11" s="66">
        <v>0.88200000000000001</v>
      </c>
      <c r="S11" s="66">
        <v>-887</v>
      </c>
    </row>
    <row r="12" spans="1:19" x14ac:dyDescent="0.2">
      <c r="B12" s="66"/>
      <c r="C12" s="66"/>
      <c r="O12" s="66">
        <v>0.12</v>
      </c>
      <c r="P12" s="66">
        <v>53</v>
      </c>
      <c r="R12" s="66">
        <v>0.89100000000000001</v>
      </c>
      <c r="S12" s="66">
        <v>-322</v>
      </c>
    </row>
    <row r="13" spans="1:19" x14ac:dyDescent="0.2">
      <c r="B13" s="66"/>
      <c r="C13" s="66"/>
      <c r="O13" s="66">
        <v>0.12</v>
      </c>
      <c r="P13" s="66">
        <v>60</v>
      </c>
      <c r="R13" s="66">
        <v>0.93799999999999994</v>
      </c>
      <c r="S13" s="66">
        <v>-275</v>
      </c>
    </row>
    <row r="14" spans="1:19" x14ac:dyDescent="0.2">
      <c r="B14" s="66"/>
      <c r="C14" s="66"/>
      <c r="O14" s="66">
        <v>0.13</v>
      </c>
      <c r="P14" s="66">
        <v>-80</v>
      </c>
      <c r="R14" s="66">
        <v>0.92999999999999994</v>
      </c>
      <c r="S14" s="66">
        <v>-492</v>
      </c>
    </row>
    <row r="15" spans="1:19" x14ac:dyDescent="0.2">
      <c r="B15" s="66"/>
      <c r="C15" s="66"/>
      <c r="O15" s="66">
        <v>0.16</v>
      </c>
      <c r="P15" s="66">
        <v>256</v>
      </c>
      <c r="R15" s="66">
        <v>0.35300000000000004</v>
      </c>
      <c r="S15" s="66">
        <v>108</v>
      </c>
    </row>
    <row r="16" spans="1:19" x14ac:dyDescent="0.2">
      <c r="B16" s="66"/>
      <c r="C16" s="66"/>
      <c r="O16" s="66">
        <v>0.17</v>
      </c>
      <c r="P16" s="66">
        <v>184</v>
      </c>
      <c r="R16" s="66">
        <v>0.96900000000000008</v>
      </c>
      <c r="S16" s="66">
        <v>-134</v>
      </c>
    </row>
    <row r="17" spans="2:19" x14ac:dyDescent="0.2">
      <c r="B17" s="66"/>
      <c r="C17" s="66"/>
      <c r="O17" s="66">
        <v>0.2</v>
      </c>
      <c r="P17" s="66">
        <v>-45</v>
      </c>
      <c r="R17" s="66">
        <v>6.0999999999999999E-2</v>
      </c>
      <c r="S17" s="66">
        <v>139</v>
      </c>
    </row>
    <row r="18" spans="2:19" x14ac:dyDescent="0.2">
      <c r="B18" s="66"/>
      <c r="C18" s="66"/>
      <c r="O18" s="66">
        <v>0.28999999999999998</v>
      </c>
      <c r="P18" s="66">
        <v>349</v>
      </c>
      <c r="R18" s="66">
        <v>0.96400000000000008</v>
      </c>
      <c r="S18" s="66">
        <v>-700</v>
      </c>
    </row>
    <row r="19" spans="2:19" x14ac:dyDescent="0.2">
      <c r="B19" s="66"/>
      <c r="C19" s="66"/>
      <c r="O19" s="66">
        <v>0.3</v>
      </c>
      <c r="P19" s="66">
        <v>-116</v>
      </c>
      <c r="R19" s="66">
        <v>0.253</v>
      </c>
      <c r="S19" s="66">
        <v>-42</v>
      </c>
    </row>
    <row r="20" spans="2:19" x14ac:dyDescent="0.2">
      <c r="B20" s="66"/>
      <c r="C20" s="66"/>
      <c r="O20" s="66">
        <v>0.32</v>
      </c>
      <c r="P20" s="66">
        <v>218</v>
      </c>
      <c r="R20" s="66">
        <v>9.6999999999999989E-2</v>
      </c>
      <c r="S20" s="66">
        <v>-154</v>
      </c>
    </row>
    <row r="21" spans="2:19" x14ac:dyDescent="0.2">
      <c r="B21" s="66"/>
      <c r="C21" s="66"/>
      <c r="O21" s="66">
        <v>0.35</v>
      </c>
      <c r="P21" s="66">
        <v>3</v>
      </c>
      <c r="R21" s="66">
        <v>5.4000000000000006E-2</v>
      </c>
      <c r="S21" s="66">
        <v>53</v>
      </c>
    </row>
    <row r="22" spans="2:19" x14ac:dyDescent="0.2">
      <c r="B22" s="66"/>
      <c r="C22" s="66"/>
      <c r="O22" s="66">
        <v>0.36</v>
      </c>
      <c r="P22" s="66">
        <v>-160</v>
      </c>
      <c r="R22" s="66">
        <v>0.99199999999999999</v>
      </c>
      <c r="S22" s="66">
        <v>-1222</v>
      </c>
    </row>
    <row r="23" spans="2:19" x14ac:dyDescent="0.2">
      <c r="B23" s="66"/>
      <c r="C23" s="66"/>
      <c r="O23" s="66">
        <v>0.37</v>
      </c>
      <c r="P23" s="66">
        <v>-42</v>
      </c>
      <c r="R23" s="66">
        <v>0.96000000000000008</v>
      </c>
      <c r="S23" s="66">
        <v>43</v>
      </c>
    </row>
    <row r="24" spans="2:19" x14ac:dyDescent="0.2">
      <c r="B24" s="66"/>
      <c r="C24" s="66"/>
      <c r="O24" s="66">
        <v>0.37</v>
      </c>
      <c r="P24" s="66">
        <v>-216</v>
      </c>
      <c r="R24" s="66">
        <v>0.34499999999999997</v>
      </c>
      <c r="S24" s="66">
        <v>256</v>
      </c>
    </row>
    <row r="25" spans="2:19" x14ac:dyDescent="0.2">
      <c r="B25" s="66"/>
      <c r="C25" s="66"/>
      <c r="O25" s="66">
        <v>0.39</v>
      </c>
      <c r="P25" s="66">
        <v>-9</v>
      </c>
      <c r="R25" s="66">
        <v>0.48499999999999999</v>
      </c>
      <c r="S25" s="66">
        <v>120</v>
      </c>
    </row>
    <row r="26" spans="2:19" x14ac:dyDescent="0.2">
      <c r="B26" s="66"/>
      <c r="C26" s="66"/>
      <c r="O26" s="66">
        <v>0.4</v>
      </c>
      <c r="P26" s="66">
        <v>-322</v>
      </c>
      <c r="R26" s="66">
        <v>1.4999999999999999E-2</v>
      </c>
      <c r="S26" s="66">
        <v>47</v>
      </c>
    </row>
    <row r="27" spans="2:19" x14ac:dyDescent="0.2">
      <c r="B27" s="66"/>
      <c r="C27" s="66"/>
      <c r="O27" s="66">
        <v>0.41</v>
      </c>
      <c r="P27" s="66">
        <v>357</v>
      </c>
      <c r="R27" s="66">
        <v>0.11899999999999999</v>
      </c>
      <c r="S27" s="66">
        <v>-216</v>
      </c>
    </row>
    <row r="28" spans="2:19" x14ac:dyDescent="0.2">
      <c r="B28" s="66"/>
      <c r="C28" s="66"/>
      <c r="O28" s="66">
        <v>0.43</v>
      </c>
      <c r="P28" s="66">
        <v>-697</v>
      </c>
      <c r="R28" s="66">
        <v>0.95399999999999996</v>
      </c>
      <c r="S28" s="66">
        <v>-467</v>
      </c>
    </row>
    <row r="29" spans="2:19" x14ac:dyDescent="0.2">
      <c r="B29" s="66"/>
      <c r="C29" s="66"/>
      <c r="O29" s="66">
        <v>0.44</v>
      </c>
      <c r="P29" s="66">
        <v>-223</v>
      </c>
      <c r="R29" s="66">
        <v>2.8999999999999998E-2</v>
      </c>
      <c r="S29" s="66">
        <v>21</v>
      </c>
    </row>
    <row r="30" spans="2:19" x14ac:dyDescent="0.2">
      <c r="B30" s="66"/>
      <c r="C30" s="66"/>
      <c r="O30" s="66">
        <v>0.45</v>
      </c>
      <c r="P30" s="66">
        <v>26</v>
      </c>
      <c r="R30" s="66">
        <v>0.96</v>
      </c>
      <c r="S30" s="66">
        <v>-427</v>
      </c>
    </row>
    <row r="31" spans="2:19" x14ac:dyDescent="0.2">
      <c r="B31" s="66"/>
      <c r="C31" s="66"/>
      <c r="O31" s="66">
        <v>0.46</v>
      </c>
      <c r="P31" s="66">
        <v>-549</v>
      </c>
      <c r="R31" s="66">
        <v>0.95499999999999996</v>
      </c>
      <c r="S31" s="66">
        <v>-374</v>
      </c>
    </row>
    <row r="32" spans="2:19" x14ac:dyDescent="0.2">
      <c r="B32" s="66"/>
      <c r="C32" s="66"/>
      <c r="O32" s="66">
        <v>0.46</v>
      </c>
      <c r="P32" s="66">
        <v>-217</v>
      </c>
      <c r="R32" s="66">
        <v>1.3000000000000001E-2</v>
      </c>
      <c r="S32" s="66">
        <v>135</v>
      </c>
    </row>
    <row r="33" spans="1:19" x14ac:dyDescent="0.2">
      <c r="B33" s="66" t="s">
        <v>718</v>
      </c>
      <c r="C33" s="66"/>
      <c r="O33" s="66">
        <v>0.48</v>
      </c>
      <c r="P33" s="66">
        <v>-629</v>
      </c>
      <c r="R33" s="66">
        <v>0.90900000000000003</v>
      </c>
      <c r="S33" s="66">
        <v>-810</v>
      </c>
    </row>
    <row r="34" spans="1:19" x14ac:dyDescent="0.2">
      <c r="B34" s="66"/>
      <c r="C34" s="66"/>
      <c r="O34" s="66">
        <v>0.5</v>
      </c>
      <c r="P34" s="66">
        <v>-210</v>
      </c>
      <c r="R34" s="66">
        <v>0.91799999999999993</v>
      </c>
      <c r="S34" s="66">
        <v>-385</v>
      </c>
    </row>
    <row r="35" spans="1:19" x14ac:dyDescent="0.2">
      <c r="A35" s="66" t="s">
        <v>720</v>
      </c>
      <c r="B35" s="66"/>
      <c r="C35" s="66"/>
      <c r="O35" s="66">
        <v>0.51</v>
      </c>
      <c r="P35" s="66">
        <v>-154</v>
      </c>
      <c r="R35" s="66">
        <v>0.47300000000000003</v>
      </c>
      <c r="S35" s="66">
        <v>-295</v>
      </c>
    </row>
    <row r="36" spans="1:19" x14ac:dyDescent="0.2">
      <c r="B36" s="66"/>
      <c r="C36" s="66"/>
      <c r="O36" s="66">
        <v>0.51</v>
      </c>
      <c r="P36" s="66">
        <v>-385</v>
      </c>
      <c r="R36" s="66">
        <v>0.94599999999999995</v>
      </c>
      <c r="S36" s="66">
        <v>78</v>
      </c>
    </row>
    <row r="37" spans="1:19" x14ac:dyDescent="0.2">
      <c r="B37" s="66"/>
      <c r="C37" s="66"/>
      <c r="O37" s="66">
        <v>0.55000000000000004</v>
      </c>
      <c r="P37" s="66">
        <v>-239</v>
      </c>
      <c r="R37" s="66">
        <v>0.97799999999999998</v>
      </c>
      <c r="S37" s="66">
        <v>52</v>
      </c>
    </row>
    <row r="38" spans="1:19" x14ac:dyDescent="0.2">
      <c r="B38" s="66"/>
      <c r="C38" s="66"/>
      <c r="O38" s="66">
        <v>0.56000000000000005</v>
      </c>
      <c r="P38" s="66">
        <v>-887</v>
      </c>
      <c r="R38" s="66">
        <v>0.95299999999999996</v>
      </c>
      <c r="S38" s="66">
        <v>52</v>
      </c>
    </row>
    <row r="39" spans="1:19" x14ac:dyDescent="0.2">
      <c r="B39" s="66"/>
      <c r="C39" s="66"/>
      <c r="O39" s="66">
        <v>0.56000000000000005</v>
      </c>
      <c r="P39" s="66">
        <v>43</v>
      </c>
      <c r="R39" s="66">
        <v>0.21800000000000003</v>
      </c>
      <c r="S39" s="66">
        <v>184</v>
      </c>
    </row>
    <row r="40" spans="1:19" x14ac:dyDescent="0.2">
      <c r="B40" s="66"/>
      <c r="C40" s="66"/>
      <c r="O40" s="66">
        <v>0.59</v>
      </c>
      <c r="P40" s="66">
        <v>108</v>
      </c>
      <c r="R40" s="66">
        <v>0.94799999999999995</v>
      </c>
      <c r="S40" s="66">
        <v>-174</v>
      </c>
    </row>
    <row r="41" spans="1:19" x14ac:dyDescent="0.2">
      <c r="B41" s="66"/>
      <c r="C41" s="66"/>
      <c r="O41" s="66">
        <v>0.59</v>
      </c>
      <c r="P41" s="66">
        <v>120</v>
      </c>
      <c r="R41" s="66">
        <v>4.0999999999999995E-2</v>
      </c>
      <c r="S41" s="66">
        <v>172</v>
      </c>
    </row>
    <row r="42" spans="1:19" x14ac:dyDescent="0.2">
      <c r="B42" s="66"/>
      <c r="C42" s="66"/>
      <c r="O42" s="66">
        <v>0.61</v>
      </c>
      <c r="P42" s="66">
        <v>-295</v>
      </c>
      <c r="R42" s="66">
        <v>0.16300000000000001</v>
      </c>
      <c r="S42" s="66">
        <v>218</v>
      </c>
    </row>
    <row r="43" spans="1:19" x14ac:dyDescent="0.2">
      <c r="B43" s="66"/>
      <c r="C43" s="66"/>
      <c r="O43" s="66">
        <v>0.62</v>
      </c>
      <c r="P43" s="66">
        <v>-75</v>
      </c>
      <c r="R43" s="66">
        <v>7.8E-2</v>
      </c>
      <c r="S43" s="66">
        <v>-80</v>
      </c>
    </row>
    <row r="44" spans="1:19" x14ac:dyDescent="0.2">
      <c r="B44" s="66"/>
      <c r="C44" s="66"/>
      <c r="O44" s="66">
        <v>0.64</v>
      </c>
      <c r="P44" s="66">
        <v>-196</v>
      </c>
      <c r="R44" s="66">
        <v>0.373</v>
      </c>
      <c r="S44" s="66">
        <v>-218</v>
      </c>
    </row>
    <row r="45" spans="1:19" x14ac:dyDescent="0.2">
      <c r="B45" s="66"/>
      <c r="C45" s="66"/>
      <c r="O45" s="66">
        <v>0.65</v>
      </c>
      <c r="P45" s="66">
        <v>-218</v>
      </c>
      <c r="R45" s="66">
        <v>0.95800000000000007</v>
      </c>
      <c r="S45" s="66">
        <v>-532</v>
      </c>
    </row>
    <row r="46" spans="1:19" x14ac:dyDescent="0.2">
      <c r="B46" s="66"/>
      <c r="C46" s="66"/>
      <c r="O46" s="66">
        <v>0.66</v>
      </c>
      <c r="P46" s="66">
        <v>-810</v>
      </c>
      <c r="R46" s="66">
        <v>2.7999999999999997E-2</v>
      </c>
      <c r="S46" s="66">
        <v>60</v>
      </c>
    </row>
    <row r="47" spans="1:19" x14ac:dyDescent="0.2">
      <c r="B47" s="66"/>
      <c r="C47" s="66"/>
      <c r="O47" s="66">
        <v>0.67</v>
      </c>
      <c r="P47" s="66">
        <v>-258</v>
      </c>
      <c r="R47" s="66">
        <v>0.94899999999999995</v>
      </c>
      <c r="S47" s="66">
        <v>-290</v>
      </c>
    </row>
    <row r="48" spans="1:19" x14ac:dyDescent="0.2">
      <c r="B48" s="66"/>
      <c r="C48" s="66"/>
      <c r="O48" s="66">
        <v>0.67</v>
      </c>
      <c r="P48" s="66">
        <v>-8</v>
      </c>
      <c r="R48" s="66">
        <v>0.91</v>
      </c>
      <c r="S48" s="66">
        <v>-944</v>
      </c>
    </row>
    <row r="49" spans="2:19" x14ac:dyDescent="0.2">
      <c r="B49" s="66"/>
      <c r="C49" s="66"/>
      <c r="O49" s="66">
        <v>0.69</v>
      </c>
      <c r="P49" s="66">
        <v>52</v>
      </c>
      <c r="R49" s="66">
        <v>0.94</v>
      </c>
      <c r="S49" s="66">
        <v>-249</v>
      </c>
    </row>
    <row r="50" spans="2:19" x14ac:dyDescent="0.2">
      <c r="B50" s="66"/>
      <c r="C50" s="66"/>
      <c r="O50" s="66">
        <v>0.73</v>
      </c>
      <c r="P50" s="66">
        <v>-437</v>
      </c>
      <c r="R50" s="66">
        <v>0.32</v>
      </c>
      <c r="S50" s="66">
        <v>3</v>
      </c>
    </row>
    <row r="51" spans="2:19" x14ac:dyDescent="0.2">
      <c r="B51" s="66"/>
      <c r="C51" s="66"/>
      <c r="O51" s="66">
        <v>0.73</v>
      </c>
      <c r="P51" s="66">
        <v>-944</v>
      </c>
      <c r="R51" s="66">
        <v>0.96600000000000008</v>
      </c>
      <c r="S51" s="66">
        <v>-258</v>
      </c>
    </row>
    <row r="52" spans="2:19" x14ac:dyDescent="0.2">
      <c r="B52" s="66"/>
      <c r="C52" s="66"/>
      <c r="O52" s="66">
        <v>0.74</v>
      </c>
      <c r="P52" s="66">
        <v>-290</v>
      </c>
      <c r="R52" s="66">
        <v>6.5000000000000002E-2</v>
      </c>
      <c r="S52" s="66">
        <v>-160</v>
      </c>
    </row>
    <row r="53" spans="2:19" x14ac:dyDescent="0.2">
      <c r="B53" s="66"/>
      <c r="C53" s="66"/>
      <c r="O53" s="66">
        <v>0.76</v>
      </c>
      <c r="P53" s="66">
        <v>43</v>
      </c>
      <c r="R53" s="66">
        <v>0.92399999999999993</v>
      </c>
      <c r="S53" s="66">
        <v>-8</v>
      </c>
    </row>
    <row r="54" spans="2:19" x14ac:dyDescent="0.2">
      <c r="B54" s="66"/>
      <c r="C54" s="66"/>
      <c r="O54" s="66">
        <v>0.77</v>
      </c>
      <c r="P54" s="66">
        <v>-573</v>
      </c>
      <c r="R54" s="66">
        <v>0.14899999999999999</v>
      </c>
      <c r="S54" s="66">
        <v>43</v>
      </c>
    </row>
    <row r="55" spans="2:19" x14ac:dyDescent="0.2">
      <c r="B55" s="66"/>
      <c r="C55" s="66"/>
      <c r="O55" s="66">
        <v>0.78</v>
      </c>
      <c r="P55" s="66">
        <v>-275</v>
      </c>
      <c r="R55" s="66">
        <v>7.3999999999999996E-2</v>
      </c>
      <c r="S55" s="66">
        <v>29</v>
      </c>
    </row>
    <row r="56" spans="2:19" x14ac:dyDescent="0.2">
      <c r="B56" s="66"/>
      <c r="C56" s="66"/>
      <c r="O56" s="66">
        <v>0.8</v>
      </c>
      <c r="P56" s="66">
        <v>-134</v>
      </c>
      <c r="R56" s="66">
        <v>0.93099999999999994</v>
      </c>
      <c r="S56" s="66">
        <v>-511</v>
      </c>
    </row>
    <row r="57" spans="2:19" x14ac:dyDescent="0.2">
      <c r="B57" s="66"/>
      <c r="C57" s="66"/>
      <c r="O57" s="66">
        <v>0.8</v>
      </c>
      <c r="P57" s="66">
        <v>-563</v>
      </c>
      <c r="R57" s="66">
        <v>0.28899999999999998</v>
      </c>
      <c r="S57" s="66">
        <v>349</v>
      </c>
    </row>
    <row r="58" spans="2:19" x14ac:dyDescent="0.2">
      <c r="B58" s="66"/>
      <c r="C58" s="66"/>
      <c r="O58" s="66">
        <v>0.81</v>
      </c>
      <c r="P58" s="66">
        <v>-759</v>
      </c>
      <c r="R58" s="66">
        <v>0.35900000000000004</v>
      </c>
      <c r="S58" s="66">
        <v>-9</v>
      </c>
    </row>
    <row r="59" spans="2:19" x14ac:dyDescent="0.2">
      <c r="B59" s="66"/>
      <c r="C59" s="66"/>
      <c r="O59" s="66">
        <v>0.81</v>
      </c>
      <c r="P59" s="66">
        <v>-493</v>
      </c>
      <c r="R59" s="66">
        <v>9.2999999999999999E-2</v>
      </c>
      <c r="S59" s="66">
        <v>75</v>
      </c>
    </row>
    <row r="60" spans="2:19" x14ac:dyDescent="0.2">
      <c r="B60" s="66"/>
      <c r="C60" s="66"/>
      <c r="O60" s="66">
        <v>0.82</v>
      </c>
      <c r="P60" s="66">
        <v>52</v>
      </c>
      <c r="R60" s="66">
        <v>0.90500000000000003</v>
      </c>
      <c r="S60" s="66">
        <v>-563</v>
      </c>
    </row>
    <row r="61" spans="2:19" x14ac:dyDescent="0.2">
      <c r="B61" s="66"/>
      <c r="C61" s="66"/>
      <c r="O61" s="66">
        <v>0.83</v>
      </c>
      <c r="P61" s="66">
        <v>-492</v>
      </c>
      <c r="R61" s="66">
        <v>0.94900000000000007</v>
      </c>
      <c r="S61" s="66">
        <v>-573</v>
      </c>
    </row>
    <row r="62" spans="2:19" x14ac:dyDescent="0.2">
      <c r="B62" s="66"/>
      <c r="C62" s="66"/>
      <c r="O62" s="66">
        <v>0.84</v>
      </c>
      <c r="P62" s="66">
        <v>-174</v>
      </c>
      <c r="R62" s="66">
        <v>0.98199999999999998</v>
      </c>
      <c r="S62" s="66">
        <v>-232</v>
      </c>
    </row>
    <row r="63" spans="2:19" x14ac:dyDescent="0.2">
      <c r="B63" s="66"/>
      <c r="C63" s="66"/>
      <c r="O63" s="66">
        <v>0.87</v>
      </c>
      <c r="P63" s="66">
        <v>78</v>
      </c>
      <c r="R63" s="66">
        <v>4.5999999999999999E-2</v>
      </c>
      <c r="S63" s="66">
        <v>83</v>
      </c>
    </row>
    <row r="64" spans="2:19" x14ac:dyDescent="0.2">
      <c r="B64" s="66"/>
      <c r="C64" s="66"/>
      <c r="O64" s="66">
        <v>0.87</v>
      </c>
      <c r="P64" s="66">
        <v>-386</v>
      </c>
      <c r="R64" s="66">
        <v>9.6999999999999989E-2</v>
      </c>
      <c r="S64" s="66">
        <v>-223</v>
      </c>
    </row>
    <row r="65" spans="2:19" x14ac:dyDescent="0.2">
      <c r="B65" s="66"/>
      <c r="C65" s="66"/>
      <c r="O65" s="66">
        <v>0.88</v>
      </c>
      <c r="P65" s="66">
        <v>-467</v>
      </c>
      <c r="R65" s="66">
        <v>0.94599999999999995</v>
      </c>
      <c r="S65" s="66">
        <v>-759</v>
      </c>
    </row>
    <row r="66" spans="2:19" x14ac:dyDescent="0.2">
      <c r="B66" s="66"/>
      <c r="C66" s="66"/>
      <c r="O66" s="66">
        <v>0.89</v>
      </c>
      <c r="P66" s="66">
        <v>-427</v>
      </c>
      <c r="R66" s="66">
        <v>0.184</v>
      </c>
      <c r="S66" s="66">
        <v>26</v>
      </c>
    </row>
    <row r="67" spans="2:19" x14ac:dyDescent="0.2">
      <c r="B67" s="66"/>
      <c r="C67" s="66"/>
      <c r="O67" s="66">
        <v>0.89</v>
      </c>
      <c r="P67" s="66">
        <v>-511</v>
      </c>
      <c r="R67" s="66">
        <v>6.5000000000000002E-2</v>
      </c>
      <c r="S67" s="66">
        <v>-210</v>
      </c>
    </row>
    <row r="68" spans="2:19" x14ac:dyDescent="0.2">
      <c r="B68" s="66"/>
      <c r="C68" s="66"/>
      <c r="O68" s="66">
        <v>0.9</v>
      </c>
      <c r="P68" s="66">
        <v>-791</v>
      </c>
      <c r="R68" s="66">
        <v>0.105</v>
      </c>
      <c r="S68" s="66">
        <v>-239</v>
      </c>
    </row>
    <row r="69" spans="2:19" x14ac:dyDescent="0.2">
      <c r="B69" s="66"/>
      <c r="C69" s="66"/>
      <c r="O69" s="66">
        <v>0.91</v>
      </c>
      <c r="P69" s="66">
        <v>-700</v>
      </c>
      <c r="R69" s="66">
        <v>0.95600000000000007</v>
      </c>
      <c r="S69" s="66">
        <v>-791</v>
      </c>
    </row>
    <row r="70" spans="2:19" x14ac:dyDescent="0.2">
      <c r="B70" s="66"/>
      <c r="C70" s="66"/>
      <c r="O70" s="66">
        <v>0.91</v>
      </c>
      <c r="P70" s="66">
        <v>-249</v>
      </c>
      <c r="R70" s="66">
        <v>0.49099999999999999</v>
      </c>
      <c r="S70" s="66">
        <v>357</v>
      </c>
    </row>
    <row r="71" spans="2:19" x14ac:dyDescent="0.2">
      <c r="B71" s="66"/>
      <c r="C71" s="66"/>
      <c r="O71" s="66">
        <v>0.91</v>
      </c>
      <c r="P71" s="66">
        <v>-232</v>
      </c>
      <c r="R71" s="66">
        <v>0.11799999999999999</v>
      </c>
      <c r="S71" s="66">
        <v>-217</v>
      </c>
    </row>
    <row r="72" spans="2:19" x14ac:dyDescent="0.2">
      <c r="B72" s="66"/>
      <c r="C72" s="66"/>
      <c r="O72" s="66">
        <v>0.92</v>
      </c>
      <c r="P72" s="66">
        <v>-374</v>
      </c>
      <c r="R72" s="66">
        <v>0.26100000000000001</v>
      </c>
      <c r="S72" s="66">
        <v>-386</v>
      </c>
    </row>
    <row r="73" spans="2:19" x14ac:dyDescent="0.2">
      <c r="B73" s="66"/>
      <c r="C73" s="66"/>
      <c r="O73" s="66">
        <v>0.93</v>
      </c>
      <c r="P73" s="66">
        <v>-1222</v>
      </c>
      <c r="R73" s="66">
        <v>0.86099999999999999</v>
      </c>
      <c r="S73" s="66">
        <v>-493</v>
      </c>
    </row>
    <row r="74" spans="2:19" x14ac:dyDescent="0.2">
      <c r="B74" s="66"/>
      <c r="C74" s="66"/>
      <c r="O74" s="66">
        <v>0.95</v>
      </c>
      <c r="P74" s="66">
        <v>-532</v>
      </c>
      <c r="R74" s="66">
        <v>0.10199999999999999</v>
      </c>
      <c r="S74" s="66">
        <v>-629</v>
      </c>
    </row>
    <row r="75" spans="2:19" x14ac:dyDescent="0.2">
      <c r="B75" s="66"/>
      <c r="C75" s="66"/>
    </row>
    <row r="76" spans="2:19" x14ac:dyDescent="0.2">
      <c r="B76" s="66"/>
      <c r="C76" s="66"/>
    </row>
    <row r="77" spans="2:19" x14ac:dyDescent="0.2">
      <c r="B77" s="66"/>
      <c r="C77" s="66"/>
    </row>
    <row r="78" spans="2:19" x14ac:dyDescent="0.2">
      <c r="B78" s="66"/>
      <c r="C78" s="66"/>
    </row>
    <row r="79" spans="2:19" x14ac:dyDescent="0.2">
      <c r="B79" s="66"/>
      <c r="C79" s="66"/>
    </row>
    <row r="80" spans="2:19" x14ac:dyDescent="0.2">
      <c r="B80" s="66"/>
      <c r="C80" s="66"/>
    </row>
    <row r="81" spans="2:3" x14ac:dyDescent="0.2">
      <c r="B81" s="66"/>
      <c r="C81" s="66"/>
    </row>
    <row r="82" spans="2:3" x14ac:dyDescent="0.2">
      <c r="B82" s="66"/>
      <c r="C82" s="66"/>
    </row>
    <row r="83" spans="2:3" x14ac:dyDescent="0.2">
      <c r="B83" s="66"/>
      <c r="C83" s="66"/>
    </row>
    <row r="84" spans="2:3" x14ac:dyDescent="0.2">
      <c r="B84" s="66"/>
      <c r="C84" s="66"/>
    </row>
    <row r="85" spans="2:3" x14ac:dyDescent="0.2">
      <c r="B85" s="66"/>
      <c r="C85" s="66"/>
    </row>
    <row r="86" spans="2:3" x14ac:dyDescent="0.2">
      <c r="B86" s="66"/>
      <c r="C86" s="66"/>
    </row>
    <row r="87" spans="2:3" x14ac:dyDescent="0.2">
      <c r="B87" s="66"/>
      <c r="C87" s="66"/>
    </row>
    <row r="88" spans="2:3" x14ac:dyDescent="0.2">
      <c r="B88" s="66"/>
      <c r="C88" s="66"/>
    </row>
  </sheetData>
  <sortState xmlns:xlrd2="http://schemas.microsoft.com/office/spreadsheetml/2017/richdata2" ref="O3:P74">
    <sortCondition ref="O3:O74"/>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1D772-A81E-48E1-B9A7-B65C7FAA3504}">
  <dimension ref="A1:B8"/>
  <sheetViews>
    <sheetView workbookViewId="0"/>
  </sheetViews>
  <sheetFormatPr baseColWidth="10" defaultColWidth="11.5" defaultRowHeight="15" x14ac:dyDescent="0.2"/>
  <cols>
    <col min="1" max="1" width="105.5" customWidth="1"/>
  </cols>
  <sheetData>
    <row r="1" spans="1:2" x14ac:dyDescent="0.2">
      <c r="A1" s="1" t="s">
        <v>417</v>
      </c>
      <c r="B1" s="2"/>
    </row>
    <row r="2" spans="1:2" ht="48" x14ac:dyDescent="0.2">
      <c r="A2" s="3" t="s">
        <v>418</v>
      </c>
      <c r="B2" s="2"/>
    </row>
    <row r="3" spans="1:2" x14ac:dyDescent="0.2">
      <c r="A3" s="2" t="s">
        <v>0</v>
      </c>
      <c r="B3" s="2"/>
    </row>
    <row r="4" spans="1:2" x14ac:dyDescent="0.2">
      <c r="A4" s="2" t="s">
        <v>1</v>
      </c>
      <c r="B4" s="2"/>
    </row>
    <row r="5" spans="1:2" x14ac:dyDescent="0.2">
      <c r="A5" s="2"/>
      <c r="B5" s="2"/>
    </row>
    <row r="6" spans="1:2" x14ac:dyDescent="0.2">
      <c r="A6" s="2"/>
      <c r="B6" s="2"/>
    </row>
    <row r="7" spans="1:2" x14ac:dyDescent="0.2">
      <c r="A7" s="2"/>
      <c r="B7" s="2"/>
    </row>
    <row r="8" spans="1:2" x14ac:dyDescent="0.2">
      <c r="A8" s="2"/>
      <c r="B8" s="2"/>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47"/>
  <sheetViews>
    <sheetView workbookViewId="0">
      <pane xSplit="3" ySplit="1" topLeftCell="D30" activePane="bottomRight" state="frozen"/>
      <selection pane="topRight" activeCell="B1" sqref="B1"/>
      <selection pane="bottomLeft" activeCell="A2" sqref="A2"/>
      <selection pane="bottomRight" activeCell="A47" sqref="A47"/>
    </sheetView>
  </sheetViews>
  <sheetFormatPr baseColWidth="10" defaultColWidth="11.5" defaultRowHeight="15" x14ac:dyDescent="0.2"/>
  <cols>
    <col min="1" max="1" width="11.5" style="9"/>
    <col min="2" max="2" width="18.1640625" style="9" customWidth="1"/>
    <col min="3" max="3" width="56.1640625" style="9" bestFit="1" customWidth="1"/>
    <col min="4" max="4" width="115.6640625" style="9" customWidth="1"/>
    <col min="5" max="16384" width="11.5" style="9"/>
  </cols>
  <sheetData>
    <row r="1" spans="1:4" ht="16" x14ac:dyDescent="0.2">
      <c r="A1" s="9" t="s">
        <v>497</v>
      </c>
      <c r="B1" s="9" t="s">
        <v>496</v>
      </c>
      <c r="C1" s="10" t="s">
        <v>392</v>
      </c>
      <c r="D1" s="10" t="s">
        <v>393</v>
      </c>
    </row>
    <row r="2" spans="1:4" ht="192" x14ac:dyDescent="0.2">
      <c r="A2" s="9" t="s">
        <v>498</v>
      </c>
      <c r="C2" s="11" t="s">
        <v>2</v>
      </c>
      <c r="D2" s="11" t="s">
        <v>394</v>
      </c>
    </row>
    <row r="3" spans="1:4" ht="64" x14ac:dyDescent="0.2">
      <c r="A3" s="9" t="s">
        <v>498</v>
      </c>
      <c r="C3" s="11" t="s">
        <v>3</v>
      </c>
      <c r="D3" s="11" t="s">
        <v>395</v>
      </c>
    </row>
    <row r="4" spans="1:4" ht="16" x14ac:dyDescent="0.2">
      <c r="A4" s="9" t="s">
        <v>498</v>
      </c>
      <c r="C4" s="11" t="s">
        <v>4</v>
      </c>
      <c r="D4" s="11" t="s">
        <v>396</v>
      </c>
    </row>
    <row r="5" spans="1:4" ht="16" x14ac:dyDescent="0.2">
      <c r="A5" s="9" t="s">
        <v>498</v>
      </c>
      <c r="C5" s="11" t="s">
        <v>5</v>
      </c>
      <c r="D5" s="11" t="s">
        <v>397</v>
      </c>
    </row>
    <row r="6" spans="1:4" ht="32" x14ac:dyDescent="0.2">
      <c r="A6" s="9" t="s">
        <v>498</v>
      </c>
      <c r="C6" s="11" t="s">
        <v>6</v>
      </c>
      <c r="D6" s="11" t="s">
        <v>420</v>
      </c>
    </row>
    <row r="7" spans="1:4" ht="80" x14ac:dyDescent="0.2">
      <c r="A7" s="9" t="s">
        <v>498</v>
      </c>
      <c r="C7" s="11" t="s">
        <v>7</v>
      </c>
      <c r="D7" s="11" t="s">
        <v>398</v>
      </c>
    </row>
    <row r="8" spans="1:4" ht="48" x14ac:dyDescent="0.2">
      <c r="A8" s="9" t="s">
        <v>498</v>
      </c>
      <c r="C8" s="11" t="s">
        <v>8</v>
      </c>
      <c r="D8" s="11" t="s">
        <v>399</v>
      </c>
    </row>
    <row r="9" spans="1:4" ht="32" x14ac:dyDescent="0.2">
      <c r="A9" s="9" t="s">
        <v>498</v>
      </c>
      <c r="C9" s="11" t="s">
        <v>9</v>
      </c>
      <c r="D9" s="11" t="s">
        <v>400</v>
      </c>
    </row>
    <row r="10" spans="1:4" ht="64" x14ac:dyDescent="0.2">
      <c r="A10" s="9" t="s">
        <v>498</v>
      </c>
      <c r="C10" s="11" t="s">
        <v>10</v>
      </c>
      <c r="D10" s="11" t="s">
        <v>401</v>
      </c>
    </row>
    <row r="11" spans="1:4" ht="112" x14ac:dyDescent="0.2">
      <c r="A11" s="9" t="s">
        <v>498</v>
      </c>
      <c r="C11" s="11" t="s">
        <v>11</v>
      </c>
      <c r="D11" s="11" t="s">
        <v>402</v>
      </c>
    </row>
    <row r="12" spans="1:4" ht="16" x14ac:dyDescent="0.2">
      <c r="A12" s="9" t="s">
        <v>498</v>
      </c>
      <c r="C12" s="11" t="s">
        <v>12</v>
      </c>
      <c r="D12" s="11" t="s">
        <v>403</v>
      </c>
    </row>
    <row r="13" spans="1:4" ht="16" x14ac:dyDescent="0.2">
      <c r="A13" s="9" t="s">
        <v>498</v>
      </c>
      <c r="C13" s="11" t="s">
        <v>13</v>
      </c>
      <c r="D13" s="11" t="s">
        <v>404</v>
      </c>
    </row>
    <row r="14" spans="1:4" ht="16" x14ac:dyDescent="0.2">
      <c r="A14" s="9" t="s">
        <v>498</v>
      </c>
      <c r="C14" s="11" t="s">
        <v>14</v>
      </c>
      <c r="D14" s="11" t="s">
        <v>405</v>
      </c>
    </row>
    <row r="15" spans="1:4" ht="16" x14ac:dyDescent="0.2">
      <c r="A15" s="9" t="s">
        <v>498</v>
      </c>
      <c r="C15" s="11" t="s">
        <v>15</v>
      </c>
      <c r="D15" s="11" t="s">
        <v>406</v>
      </c>
    </row>
    <row r="16" spans="1:4" ht="48" x14ac:dyDescent="0.2">
      <c r="A16" s="9" t="s">
        <v>498</v>
      </c>
      <c r="C16" s="11" t="s">
        <v>16</v>
      </c>
      <c r="D16" s="11" t="s">
        <v>421</v>
      </c>
    </row>
    <row r="17" spans="1:4" ht="48" x14ac:dyDescent="0.2">
      <c r="A17" s="9" t="s">
        <v>498</v>
      </c>
      <c r="C17" s="11" t="s">
        <v>17</v>
      </c>
      <c r="D17" s="11" t="s">
        <v>407</v>
      </c>
    </row>
    <row r="18" spans="1:4" ht="16" x14ac:dyDescent="0.2">
      <c r="A18" s="9" t="s">
        <v>498</v>
      </c>
      <c r="C18" s="11" t="s">
        <v>18</v>
      </c>
      <c r="D18" s="11" t="s">
        <v>419</v>
      </c>
    </row>
    <row r="19" spans="1:4" ht="96" x14ac:dyDescent="0.2">
      <c r="A19" s="9" t="s">
        <v>498</v>
      </c>
      <c r="C19" s="11" t="s">
        <v>19</v>
      </c>
      <c r="D19" s="11" t="s">
        <v>408</v>
      </c>
    </row>
    <row r="20" spans="1:4" ht="16" x14ac:dyDescent="0.2">
      <c r="A20" s="9" t="s">
        <v>498</v>
      </c>
      <c r="C20" s="11" t="s">
        <v>20</v>
      </c>
      <c r="D20" s="11" t="s">
        <v>409</v>
      </c>
    </row>
    <row r="21" spans="1:4" ht="16" x14ac:dyDescent="0.2">
      <c r="A21" s="9" t="s">
        <v>498</v>
      </c>
      <c r="C21" s="11" t="s">
        <v>21</v>
      </c>
      <c r="D21" s="11" t="s">
        <v>410</v>
      </c>
    </row>
    <row r="22" spans="1:4" ht="16" x14ac:dyDescent="0.2">
      <c r="A22" s="9" t="s">
        <v>498</v>
      </c>
      <c r="C22" s="11" t="s">
        <v>22</v>
      </c>
      <c r="D22" s="11" t="s">
        <v>411</v>
      </c>
    </row>
    <row r="23" spans="1:4" ht="16" x14ac:dyDescent="0.2">
      <c r="A23" s="9" t="s">
        <v>498</v>
      </c>
      <c r="C23" s="11" t="s">
        <v>23</v>
      </c>
      <c r="D23" s="11" t="s">
        <v>412</v>
      </c>
    </row>
    <row r="24" spans="1:4" ht="16" x14ac:dyDescent="0.2">
      <c r="A24" s="9" t="s">
        <v>498</v>
      </c>
      <c r="C24" s="11" t="s">
        <v>24</v>
      </c>
      <c r="D24" s="11" t="s">
        <v>413</v>
      </c>
    </row>
    <row r="25" spans="1:4" ht="16" x14ac:dyDescent="0.2">
      <c r="A25" s="9" t="s">
        <v>498</v>
      </c>
      <c r="C25" s="11" t="s">
        <v>25</v>
      </c>
      <c r="D25" s="11" t="s">
        <v>414</v>
      </c>
    </row>
    <row r="26" spans="1:4" ht="16" x14ac:dyDescent="0.2">
      <c r="A26" s="9" t="s">
        <v>498</v>
      </c>
      <c r="C26" s="11" t="s">
        <v>26</v>
      </c>
      <c r="D26" s="11" t="s">
        <v>415</v>
      </c>
    </row>
    <row r="27" spans="1:4" ht="192" x14ac:dyDescent="0.2">
      <c r="A27" s="9" t="s">
        <v>498</v>
      </c>
      <c r="C27" s="11" t="s">
        <v>27</v>
      </c>
      <c r="D27" s="11" t="s">
        <v>422</v>
      </c>
    </row>
    <row r="28" spans="1:4" ht="48" x14ac:dyDescent="0.2">
      <c r="A28" s="9" t="s">
        <v>498</v>
      </c>
      <c r="C28" s="11" t="s">
        <v>28</v>
      </c>
      <c r="D28" s="11" t="s">
        <v>423</v>
      </c>
    </row>
    <row r="29" spans="1:4" ht="16" x14ac:dyDescent="0.2">
      <c r="A29" s="9" t="s">
        <v>498</v>
      </c>
      <c r="C29" s="11" t="s">
        <v>29</v>
      </c>
      <c r="D29" s="11" t="s">
        <v>416</v>
      </c>
    </row>
    <row r="30" spans="1:4" ht="16" x14ac:dyDescent="0.2">
      <c r="A30" s="9" t="s">
        <v>499</v>
      </c>
      <c r="B30" s="35" t="s">
        <v>463</v>
      </c>
      <c r="C30" s="16" t="s">
        <v>464</v>
      </c>
      <c r="D30" s="12" t="s">
        <v>465</v>
      </c>
    </row>
    <row r="31" spans="1:4" ht="16" x14ac:dyDescent="0.2">
      <c r="A31" s="9" t="s">
        <v>499</v>
      </c>
      <c r="B31" s="35"/>
      <c r="C31" s="17" t="s">
        <v>466</v>
      </c>
      <c r="D31" s="12" t="s">
        <v>467</v>
      </c>
    </row>
    <row r="32" spans="1:4" ht="16" x14ac:dyDescent="0.2">
      <c r="A32" s="9" t="s">
        <v>499</v>
      </c>
      <c r="B32" s="35"/>
      <c r="C32" s="17" t="s">
        <v>468</v>
      </c>
      <c r="D32" s="12" t="s">
        <v>469</v>
      </c>
    </row>
    <row r="33" spans="1:4" ht="16" x14ac:dyDescent="0.2">
      <c r="A33" s="9" t="s">
        <v>499</v>
      </c>
      <c r="B33" s="35"/>
      <c r="C33" s="17" t="s">
        <v>470</v>
      </c>
      <c r="D33" s="12" t="s">
        <v>471</v>
      </c>
    </row>
    <row r="34" spans="1:4" ht="32" x14ac:dyDescent="0.2">
      <c r="A34" s="9" t="s">
        <v>499</v>
      </c>
      <c r="B34" s="35"/>
      <c r="C34" s="17" t="s">
        <v>472</v>
      </c>
      <c r="D34" s="12" t="s">
        <v>473</v>
      </c>
    </row>
    <row r="35" spans="1:4" ht="16" x14ac:dyDescent="0.2">
      <c r="A35" s="9" t="s">
        <v>499</v>
      </c>
      <c r="B35" s="35"/>
      <c r="C35" s="17" t="s">
        <v>474</v>
      </c>
      <c r="D35" s="12" t="s">
        <v>475</v>
      </c>
    </row>
    <row r="36" spans="1:4" ht="32" x14ac:dyDescent="0.2">
      <c r="A36" s="9" t="s">
        <v>499</v>
      </c>
      <c r="B36" s="35"/>
      <c r="C36" s="17" t="s">
        <v>476</v>
      </c>
      <c r="D36" s="12" t="s">
        <v>477</v>
      </c>
    </row>
    <row r="37" spans="1:4" ht="32" x14ac:dyDescent="0.2">
      <c r="A37" s="9" t="s">
        <v>499</v>
      </c>
      <c r="B37" s="35"/>
      <c r="C37" s="17" t="s">
        <v>478</v>
      </c>
      <c r="D37" s="12" t="s">
        <v>479</v>
      </c>
    </row>
    <row r="38" spans="1:4" ht="32" x14ac:dyDescent="0.2">
      <c r="A38" s="9" t="s">
        <v>499</v>
      </c>
      <c r="B38" s="35"/>
      <c r="C38" s="17" t="s">
        <v>480</v>
      </c>
      <c r="D38" s="13" t="s">
        <v>481</v>
      </c>
    </row>
    <row r="39" spans="1:4" ht="32" x14ac:dyDescent="0.2">
      <c r="A39" s="9" t="s">
        <v>499</v>
      </c>
      <c r="B39" s="35"/>
      <c r="C39" s="17" t="s">
        <v>482</v>
      </c>
      <c r="D39" s="13" t="s">
        <v>483</v>
      </c>
    </row>
    <row r="40" spans="1:4" ht="33" thickBot="1" x14ac:dyDescent="0.25">
      <c r="A40" s="9" t="s">
        <v>499</v>
      </c>
      <c r="B40" s="36"/>
      <c r="C40" s="18" t="s">
        <v>484</v>
      </c>
      <c r="D40" s="14" t="s">
        <v>485</v>
      </c>
    </row>
    <row r="41" spans="1:4" ht="32" x14ac:dyDescent="0.2">
      <c r="A41" s="9" t="s">
        <v>499</v>
      </c>
      <c r="B41" s="37" t="s">
        <v>486</v>
      </c>
      <c r="C41" s="19" t="s">
        <v>487</v>
      </c>
      <c r="D41" s="15" t="s">
        <v>488</v>
      </c>
    </row>
    <row r="42" spans="1:4" ht="32" x14ac:dyDescent="0.2">
      <c r="A42" s="9" t="s">
        <v>499</v>
      </c>
      <c r="B42" s="35"/>
      <c r="C42" s="17" t="s">
        <v>489</v>
      </c>
      <c r="D42" s="13" t="s">
        <v>490</v>
      </c>
    </row>
    <row r="43" spans="1:4" ht="32" x14ac:dyDescent="0.2">
      <c r="A43" s="9" t="s">
        <v>499</v>
      </c>
      <c r="B43" s="35"/>
      <c r="C43" s="17" t="s">
        <v>491</v>
      </c>
      <c r="D43" s="13" t="s">
        <v>492</v>
      </c>
    </row>
    <row r="44" spans="1:4" ht="32" x14ac:dyDescent="0.2">
      <c r="A44" s="9" t="s">
        <v>499</v>
      </c>
      <c r="B44" s="35"/>
      <c r="C44" s="17" t="s">
        <v>493</v>
      </c>
      <c r="D44" s="13" t="s">
        <v>494</v>
      </c>
    </row>
    <row r="45" spans="1:4" ht="17" thickBot="1" x14ac:dyDescent="0.25">
      <c r="A45" s="9" t="s">
        <v>499</v>
      </c>
      <c r="B45" s="36"/>
      <c r="C45" s="18" t="s">
        <v>444</v>
      </c>
      <c r="D45" s="14" t="s">
        <v>495</v>
      </c>
    </row>
    <row r="46" spans="1:4" ht="16" x14ac:dyDescent="0.2">
      <c r="A46" s="9" t="s">
        <v>503</v>
      </c>
      <c r="C46" s="9" t="s">
        <v>504</v>
      </c>
    </row>
    <row r="47" spans="1:4" ht="16" x14ac:dyDescent="0.2">
      <c r="A47" s="9" t="s">
        <v>503</v>
      </c>
      <c r="C47" s="9" t="s">
        <v>506</v>
      </c>
      <c r="D47" s="9" t="s">
        <v>505</v>
      </c>
    </row>
  </sheetData>
  <mergeCells count="2">
    <mergeCell ref="B30:B40"/>
    <mergeCell ref="B41:B45"/>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11.5" defaultRowHeight="15" x14ac:dyDescent="0.2"/>
  <cols>
    <col min="1" max="1" width="140.6640625" customWidth="1"/>
  </cols>
  <sheetData>
    <row r="1" spans="1:1" x14ac:dyDescent="0.2">
      <c r="A1" s="1" t="s">
        <v>29</v>
      </c>
    </row>
    <row r="2" spans="1:1" ht="128" x14ac:dyDescent="0.2">
      <c r="A2" s="5" t="s">
        <v>425</v>
      </c>
    </row>
    <row r="3" spans="1:1" x14ac:dyDescent="0.2">
      <c r="A3" s="4" t="s">
        <v>424</v>
      </c>
    </row>
    <row r="4" spans="1:1" x14ac:dyDescent="0.2">
      <c r="A4" s="2" t="s">
        <v>426</v>
      </c>
    </row>
  </sheetData>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7F3A9-026A-2E4B-8B06-7432B49681FF}">
  <dimension ref="A1:C17"/>
  <sheetViews>
    <sheetView workbookViewId="0">
      <selection activeCell="B7" sqref="B7"/>
    </sheetView>
  </sheetViews>
  <sheetFormatPr baseColWidth="10" defaultColWidth="8.83203125" defaultRowHeight="15" x14ac:dyDescent="0.2"/>
  <cols>
    <col min="1" max="1" width="14.5" customWidth="1"/>
    <col min="2" max="2" width="86.83203125" bestFit="1" customWidth="1"/>
    <col min="3" max="3" width="120.33203125" style="27" customWidth="1"/>
  </cols>
  <sheetData>
    <row r="1" spans="1:3" ht="17" x14ac:dyDescent="0.2">
      <c r="A1" s="20"/>
      <c r="B1" s="21" t="s">
        <v>521</v>
      </c>
      <c r="C1" s="22" t="s">
        <v>522</v>
      </c>
    </row>
    <row r="2" spans="1:3" ht="16" x14ac:dyDescent="0.2">
      <c r="A2" s="35" t="s">
        <v>463</v>
      </c>
      <c r="B2" s="23" t="s">
        <v>464</v>
      </c>
      <c r="C2" s="12" t="s">
        <v>465</v>
      </c>
    </row>
    <row r="3" spans="1:3" ht="16" x14ac:dyDescent="0.2">
      <c r="A3" s="35"/>
      <c r="B3" s="24" t="s">
        <v>466</v>
      </c>
      <c r="C3" s="12" t="s">
        <v>467</v>
      </c>
    </row>
    <row r="4" spans="1:3" ht="16" x14ac:dyDescent="0.2">
      <c r="A4" s="35"/>
      <c r="B4" s="24" t="s">
        <v>468</v>
      </c>
      <c r="C4" s="12" t="s">
        <v>469</v>
      </c>
    </row>
    <row r="5" spans="1:3" ht="16" x14ac:dyDescent="0.2">
      <c r="A5" s="35"/>
      <c r="B5" s="24" t="s">
        <v>470</v>
      </c>
      <c r="C5" s="12" t="s">
        <v>471</v>
      </c>
    </row>
    <row r="6" spans="1:3" ht="16" x14ac:dyDescent="0.2">
      <c r="A6" s="35"/>
      <c r="B6" s="24" t="s">
        <v>472</v>
      </c>
      <c r="C6" s="12" t="s">
        <v>473</v>
      </c>
    </row>
    <row r="7" spans="1:3" ht="16" x14ac:dyDescent="0.2">
      <c r="A7" s="35"/>
      <c r="B7" s="24" t="s">
        <v>474</v>
      </c>
      <c r="C7" s="12" t="s">
        <v>475</v>
      </c>
    </row>
    <row r="8" spans="1:3" ht="32" x14ac:dyDescent="0.2">
      <c r="A8" s="35"/>
      <c r="B8" s="24" t="s">
        <v>476</v>
      </c>
      <c r="C8" s="12" t="s">
        <v>477</v>
      </c>
    </row>
    <row r="9" spans="1:3" ht="32" x14ac:dyDescent="0.2">
      <c r="A9" s="35"/>
      <c r="B9" s="24" t="s">
        <v>478</v>
      </c>
      <c r="C9" s="12" t="s">
        <v>479</v>
      </c>
    </row>
    <row r="10" spans="1:3" ht="32" x14ac:dyDescent="0.2">
      <c r="A10" s="35"/>
      <c r="B10" s="24" t="s">
        <v>480</v>
      </c>
      <c r="C10" s="13" t="s">
        <v>481</v>
      </c>
    </row>
    <row r="11" spans="1:3" ht="32" x14ac:dyDescent="0.2">
      <c r="A11" s="35"/>
      <c r="B11" s="24" t="s">
        <v>482</v>
      </c>
      <c r="C11" s="13" t="s">
        <v>483</v>
      </c>
    </row>
    <row r="12" spans="1:3" ht="33" thickBot="1" x14ac:dyDescent="0.25">
      <c r="A12" s="36"/>
      <c r="B12" s="25" t="s">
        <v>484</v>
      </c>
      <c r="C12" s="14" t="s">
        <v>485</v>
      </c>
    </row>
    <row r="13" spans="1:3" ht="32" x14ac:dyDescent="0.2">
      <c r="A13" s="37" t="s">
        <v>486</v>
      </c>
      <c r="B13" s="26" t="s">
        <v>487</v>
      </c>
      <c r="C13" s="15" t="s">
        <v>488</v>
      </c>
    </row>
    <row r="14" spans="1:3" ht="16" x14ac:dyDescent="0.2">
      <c r="A14" s="35"/>
      <c r="B14" s="24" t="s">
        <v>489</v>
      </c>
      <c r="C14" s="13" t="s">
        <v>490</v>
      </c>
    </row>
    <row r="15" spans="1:3" ht="16" x14ac:dyDescent="0.2">
      <c r="A15" s="35"/>
      <c r="B15" s="24" t="s">
        <v>491</v>
      </c>
      <c r="C15" s="13" t="s">
        <v>492</v>
      </c>
    </row>
    <row r="16" spans="1:3" ht="32" x14ac:dyDescent="0.2">
      <c r="A16" s="35"/>
      <c r="B16" s="24" t="s">
        <v>493</v>
      </c>
      <c r="C16" s="13" t="s">
        <v>494</v>
      </c>
    </row>
    <row r="17" spans="1:3" ht="17" thickBot="1" x14ac:dyDescent="0.25">
      <c r="A17" s="36"/>
      <c r="B17" s="25" t="s">
        <v>444</v>
      </c>
      <c r="C17" s="14" t="s">
        <v>495</v>
      </c>
    </row>
  </sheetData>
  <mergeCells count="2">
    <mergeCell ref="A2:A12"/>
    <mergeCell ref="A13:A1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43EB8-946D-B142-B10E-FCEC2A0994DB}">
  <dimension ref="A1:Q99"/>
  <sheetViews>
    <sheetView workbookViewId="0">
      <selection activeCell="K27" sqref="K27"/>
    </sheetView>
  </sheetViews>
  <sheetFormatPr baseColWidth="10" defaultRowHeight="15" x14ac:dyDescent="0.2"/>
  <cols>
    <col min="1" max="2" width="10.83203125" style="7"/>
    <col min="3" max="3" width="23.5" style="7" customWidth="1"/>
    <col min="4" max="16384" width="10.83203125" style="7"/>
  </cols>
  <sheetData>
    <row r="1" spans="1:17" ht="160" x14ac:dyDescent="0.2">
      <c r="A1" s="6" t="s">
        <v>428</v>
      </c>
      <c r="B1" s="6" t="s">
        <v>429</v>
      </c>
      <c r="C1" s="6" t="s">
        <v>430</v>
      </c>
      <c r="D1" s="6" t="s">
        <v>431</v>
      </c>
      <c r="E1" s="6" t="s">
        <v>432</v>
      </c>
      <c r="F1" s="6" t="s">
        <v>433</v>
      </c>
      <c r="G1" s="6" t="s">
        <v>434</v>
      </c>
      <c r="H1" s="6" t="s">
        <v>435</v>
      </c>
      <c r="I1" s="6" t="s">
        <v>436</v>
      </c>
      <c r="J1" s="6" t="s">
        <v>437</v>
      </c>
      <c r="K1" s="6" t="s">
        <v>438</v>
      </c>
      <c r="L1" s="6" t="s">
        <v>439</v>
      </c>
      <c r="M1" s="6" t="s">
        <v>440</v>
      </c>
      <c r="N1" s="6" t="s">
        <v>441</v>
      </c>
      <c r="O1" s="6" t="s">
        <v>442</v>
      </c>
      <c r="P1" s="6" t="s">
        <v>443</v>
      </c>
      <c r="Q1" s="6" t="s">
        <v>444</v>
      </c>
    </row>
    <row r="2" spans="1:17" x14ac:dyDescent="0.2">
      <c r="A2" s="8" t="s">
        <v>445</v>
      </c>
      <c r="B2" s="8">
        <v>203</v>
      </c>
      <c r="C2" s="8" t="s">
        <v>203</v>
      </c>
      <c r="D2" s="8" t="s">
        <v>446</v>
      </c>
      <c r="E2" s="8">
        <v>336</v>
      </c>
      <c r="F2" s="8">
        <v>228</v>
      </c>
      <c r="G2" s="8">
        <v>494</v>
      </c>
      <c r="H2" s="8">
        <v>67.900000000000006</v>
      </c>
      <c r="I2" s="8">
        <v>46.2</v>
      </c>
      <c r="J2" s="8">
        <v>37</v>
      </c>
      <c r="K2" s="8">
        <v>55</v>
      </c>
      <c r="L2" s="8">
        <v>92</v>
      </c>
      <c r="M2" s="8" t="s">
        <v>203</v>
      </c>
      <c r="N2" s="8">
        <v>228</v>
      </c>
      <c r="O2" s="8">
        <v>203</v>
      </c>
      <c r="P2" s="8">
        <v>336</v>
      </c>
      <c r="Q2" s="8">
        <v>1</v>
      </c>
    </row>
    <row r="3" spans="1:17" x14ac:dyDescent="0.2">
      <c r="A3" s="8" t="s">
        <v>445</v>
      </c>
      <c r="B3" s="8">
        <v>450</v>
      </c>
      <c r="C3" s="8" t="s">
        <v>64</v>
      </c>
      <c r="D3" s="8" t="s">
        <v>121</v>
      </c>
      <c r="E3" s="8">
        <v>287</v>
      </c>
      <c r="F3" s="8">
        <v>188</v>
      </c>
      <c r="G3" s="8">
        <v>2595</v>
      </c>
      <c r="H3" s="8">
        <v>65.5</v>
      </c>
      <c r="I3" s="8">
        <v>7.2</v>
      </c>
      <c r="J3" s="8">
        <v>18</v>
      </c>
      <c r="K3" s="8">
        <v>21</v>
      </c>
      <c r="L3" s="8">
        <v>39</v>
      </c>
      <c r="M3" s="8" t="s">
        <v>64</v>
      </c>
      <c r="N3" s="8">
        <v>188</v>
      </c>
      <c r="O3" s="8">
        <v>450</v>
      </c>
      <c r="P3" s="8">
        <v>287</v>
      </c>
      <c r="Q3" s="8">
        <v>1</v>
      </c>
    </row>
    <row r="4" spans="1:17" x14ac:dyDescent="0.2">
      <c r="A4" s="8" t="s">
        <v>445</v>
      </c>
      <c r="B4" s="8">
        <v>452</v>
      </c>
      <c r="C4" s="8" t="s">
        <v>97</v>
      </c>
      <c r="D4" s="8" t="s">
        <v>121</v>
      </c>
      <c r="E4" s="8">
        <v>657</v>
      </c>
      <c r="F4" s="8">
        <v>523</v>
      </c>
      <c r="G4" s="8">
        <v>2827</v>
      </c>
      <c r="H4" s="8">
        <v>79.599999999999994</v>
      </c>
      <c r="I4" s="8">
        <v>18.5</v>
      </c>
      <c r="J4" s="8">
        <v>18</v>
      </c>
      <c r="K4" s="8">
        <v>21</v>
      </c>
      <c r="L4" s="8">
        <v>39</v>
      </c>
      <c r="M4" s="8" t="s">
        <v>97</v>
      </c>
      <c r="N4" s="8">
        <v>523</v>
      </c>
      <c r="O4" s="8">
        <v>452</v>
      </c>
      <c r="P4" s="8">
        <v>657</v>
      </c>
      <c r="Q4" s="8">
        <v>1</v>
      </c>
    </row>
    <row r="5" spans="1:17" x14ac:dyDescent="0.2">
      <c r="A5" s="8" t="s">
        <v>445</v>
      </c>
      <c r="B5" s="8">
        <v>204</v>
      </c>
      <c r="C5" s="8" t="s">
        <v>247</v>
      </c>
      <c r="D5" s="8" t="s">
        <v>446</v>
      </c>
      <c r="E5" s="8">
        <v>715</v>
      </c>
      <c r="F5" s="8">
        <v>536</v>
      </c>
      <c r="G5" s="8">
        <v>754</v>
      </c>
      <c r="H5" s="8">
        <v>75</v>
      </c>
      <c r="I5" s="8">
        <v>71.099999999999994</v>
      </c>
      <c r="J5" s="8">
        <v>29</v>
      </c>
      <c r="K5" s="8">
        <v>29</v>
      </c>
      <c r="L5" s="8">
        <v>58</v>
      </c>
      <c r="M5" s="8" t="s">
        <v>247</v>
      </c>
      <c r="N5" s="8">
        <v>536</v>
      </c>
      <c r="O5" s="8">
        <v>204</v>
      </c>
      <c r="P5" s="8">
        <v>715</v>
      </c>
      <c r="Q5" s="8">
        <v>1</v>
      </c>
    </row>
    <row r="6" spans="1:17" x14ac:dyDescent="0.2">
      <c r="A6" s="8" t="s">
        <v>445</v>
      </c>
      <c r="B6" s="8">
        <v>205</v>
      </c>
      <c r="C6" s="8" t="s">
        <v>298</v>
      </c>
      <c r="D6" s="8" t="s">
        <v>446</v>
      </c>
      <c r="E6" s="8">
        <v>580</v>
      </c>
      <c r="F6" s="8">
        <v>380</v>
      </c>
      <c r="G6" s="8">
        <v>1288</v>
      </c>
      <c r="H6" s="8">
        <v>65.5</v>
      </c>
      <c r="I6" s="8">
        <v>29.5</v>
      </c>
      <c r="J6" s="8">
        <v>42</v>
      </c>
      <c r="K6" s="8">
        <v>57</v>
      </c>
      <c r="L6" s="8">
        <v>99</v>
      </c>
      <c r="M6" s="8" t="s">
        <v>298</v>
      </c>
      <c r="N6" s="8">
        <v>380</v>
      </c>
      <c r="O6" s="8">
        <v>205</v>
      </c>
      <c r="P6" s="8">
        <v>580</v>
      </c>
      <c r="Q6" s="8">
        <v>1</v>
      </c>
    </row>
    <row r="7" spans="1:17" x14ac:dyDescent="0.2">
      <c r="A7" s="8" t="s">
        <v>445</v>
      </c>
      <c r="B7" s="8">
        <v>206</v>
      </c>
      <c r="C7" s="8" t="s">
        <v>32</v>
      </c>
      <c r="D7" s="8" t="s">
        <v>446</v>
      </c>
      <c r="E7" s="8">
        <v>372</v>
      </c>
      <c r="F7" s="8">
        <v>138</v>
      </c>
      <c r="G7" s="8">
        <v>706</v>
      </c>
      <c r="H7" s="8">
        <v>37.1</v>
      </c>
      <c r="I7" s="8">
        <v>19.5</v>
      </c>
      <c r="J7" s="8">
        <v>47</v>
      </c>
      <c r="K7" s="8">
        <v>75</v>
      </c>
      <c r="L7" s="8">
        <v>122</v>
      </c>
      <c r="M7" s="8" t="s">
        <v>32</v>
      </c>
      <c r="N7" s="8">
        <v>138</v>
      </c>
      <c r="O7" s="8">
        <v>206</v>
      </c>
      <c r="P7" s="8">
        <v>372</v>
      </c>
      <c r="Q7" s="8">
        <v>1</v>
      </c>
    </row>
    <row r="8" spans="1:17" x14ac:dyDescent="0.2">
      <c r="A8" s="8" t="s">
        <v>445</v>
      </c>
      <c r="B8" s="8">
        <v>291</v>
      </c>
      <c r="C8" s="8" t="s">
        <v>447</v>
      </c>
      <c r="D8" s="8" t="s">
        <v>446</v>
      </c>
      <c r="E8" s="8">
        <v>430</v>
      </c>
      <c r="F8" s="8">
        <v>134</v>
      </c>
      <c r="G8" s="8">
        <v>448</v>
      </c>
      <c r="H8" s="8">
        <v>31.2</v>
      </c>
      <c r="I8" s="8">
        <v>29.9</v>
      </c>
      <c r="J8" s="8">
        <v>38</v>
      </c>
      <c r="K8" s="8">
        <v>60</v>
      </c>
      <c r="L8" s="8">
        <v>98</v>
      </c>
      <c r="M8" s="8" t="s">
        <v>47</v>
      </c>
      <c r="N8" s="8">
        <v>134</v>
      </c>
      <c r="O8" s="8">
        <v>291</v>
      </c>
      <c r="P8" s="8">
        <v>430</v>
      </c>
      <c r="Q8" s="8">
        <v>1</v>
      </c>
    </row>
    <row r="9" spans="1:17" x14ac:dyDescent="0.2">
      <c r="A9" s="8" t="s">
        <v>445</v>
      </c>
      <c r="B9" s="8">
        <v>212</v>
      </c>
      <c r="C9" s="8" t="s">
        <v>197</v>
      </c>
      <c r="D9" s="8" t="s">
        <v>446</v>
      </c>
      <c r="E9" s="8">
        <v>419</v>
      </c>
      <c r="F9" s="8">
        <v>283</v>
      </c>
      <c r="G9" s="8">
        <v>380</v>
      </c>
      <c r="H9" s="8">
        <v>67.5</v>
      </c>
      <c r="I9" s="8">
        <v>74.5</v>
      </c>
      <c r="J9" s="8">
        <v>9</v>
      </c>
      <c r="K9" s="8">
        <v>12</v>
      </c>
      <c r="L9" s="8">
        <v>21</v>
      </c>
      <c r="M9" s="8" t="s">
        <v>197</v>
      </c>
      <c r="N9" s="8">
        <v>283</v>
      </c>
      <c r="O9" s="8">
        <v>212</v>
      </c>
      <c r="P9" s="8">
        <v>419</v>
      </c>
      <c r="Q9" s="8">
        <v>1</v>
      </c>
    </row>
    <row r="10" spans="1:17" x14ac:dyDescent="0.2">
      <c r="A10" s="8" t="s">
        <v>445</v>
      </c>
      <c r="B10" s="8">
        <v>213</v>
      </c>
      <c r="C10" s="8" t="s">
        <v>146</v>
      </c>
      <c r="D10" s="8" t="s">
        <v>446</v>
      </c>
      <c r="E10" s="8">
        <v>591</v>
      </c>
      <c r="F10" s="8">
        <v>445</v>
      </c>
      <c r="G10" s="8">
        <v>1295</v>
      </c>
      <c r="H10" s="8">
        <v>75.3</v>
      </c>
      <c r="I10" s="8">
        <v>34.4</v>
      </c>
      <c r="J10" s="8">
        <v>42</v>
      </c>
      <c r="K10" s="8">
        <v>48</v>
      </c>
      <c r="L10" s="8">
        <v>90</v>
      </c>
      <c r="M10" s="8" t="s">
        <v>146</v>
      </c>
      <c r="N10" s="8">
        <v>445</v>
      </c>
      <c r="O10" s="8">
        <v>213</v>
      </c>
      <c r="P10" s="8">
        <v>591</v>
      </c>
      <c r="Q10" s="8">
        <v>1</v>
      </c>
    </row>
    <row r="11" spans="1:17" x14ac:dyDescent="0.2">
      <c r="A11" s="8" t="s">
        <v>445</v>
      </c>
      <c r="B11" s="8">
        <v>347</v>
      </c>
      <c r="C11" s="8" t="s">
        <v>190</v>
      </c>
      <c r="D11" s="8" t="s">
        <v>448</v>
      </c>
      <c r="E11" s="8">
        <v>357</v>
      </c>
      <c r="F11" s="8">
        <v>190</v>
      </c>
      <c r="G11" s="8">
        <v>1006</v>
      </c>
      <c r="H11" s="8">
        <v>53.2</v>
      </c>
      <c r="I11" s="8">
        <v>18.899999999999999</v>
      </c>
      <c r="J11" s="8">
        <v>18</v>
      </c>
      <c r="K11" s="8">
        <v>44</v>
      </c>
      <c r="L11" s="8">
        <v>62</v>
      </c>
      <c r="M11" s="8" t="s">
        <v>190</v>
      </c>
      <c r="N11" s="8">
        <v>190</v>
      </c>
      <c r="O11" s="8">
        <v>347</v>
      </c>
      <c r="P11" s="8">
        <v>357</v>
      </c>
      <c r="Q11" s="8">
        <v>1</v>
      </c>
    </row>
    <row r="12" spans="1:17" x14ac:dyDescent="0.2">
      <c r="A12" s="8" t="s">
        <v>445</v>
      </c>
      <c r="B12" s="8">
        <v>404</v>
      </c>
      <c r="C12" s="8" t="s">
        <v>234</v>
      </c>
      <c r="D12" s="8" t="s">
        <v>449</v>
      </c>
      <c r="E12" s="8">
        <v>438</v>
      </c>
      <c r="F12" s="8">
        <v>225</v>
      </c>
      <c r="G12" s="8">
        <v>1077</v>
      </c>
      <c r="H12" s="8">
        <v>51.4</v>
      </c>
      <c r="I12" s="8">
        <v>20.9</v>
      </c>
      <c r="J12" s="8">
        <v>65</v>
      </c>
      <c r="K12" s="8">
        <v>93</v>
      </c>
      <c r="L12" s="8">
        <v>158</v>
      </c>
      <c r="M12" s="8" t="s">
        <v>234</v>
      </c>
      <c r="N12" s="8">
        <v>225</v>
      </c>
      <c r="O12" s="8">
        <v>404</v>
      </c>
      <c r="P12" s="8">
        <v>438</v>
      </c>
      <c r="Q12" s="8">
        <v>1</v>
      </c>
    </row>
    <row r="13" spans="1:17" x14ac:dyDescent="0.2">
      <c r="A13" s="8" t="s">
        <v>445</v>
      </c>
      <c r="B13" s="8">
        <v>296</v>
      </c>
      <c r="C13" s="8" t="s">
        <v>301</v>
      </c>
      <c r="D13" s="8" t="s">
        <v>446</v>
      </c>
      <c r="E13" s="8">
        <v>433</v>
      </c>
      <c r="F13" s="8">
        <v>214</v>
      </c>
      <c r="G13" s="8">
        <v>749</v>
      </c>
      <c r="H13" s="8">
        <v>49.4</v>
      </c>
      <c r="I13" s="8">
        <v>28.6</v>
      </c>
      <c r="J13" s="8">
        <v>44</v>
      </c>
      <c r="K13" s="8">
        <v>54</v>
      </c>
      <c r="L13" s="8">
        <v>98</v>
      </c>
      <c r="M13" s="8" t="s">
        <v>301</v>
      </c>
      <c r="N13" s="8">
        <v>214</v>
      </c>
      <c r="O13" s="8">
        <v>296</v>
      </c>
      <c r="P13" s="8">
        <v>433</v>
      </c>
      <c r="Q13" s="8">
        <v>1</v>
      </c>
    </row>
    <row r="14" spans="1:17" x14ac:dyDescent="0.2">
      <c r="A14" s="8" t="s">
        <v>445</v>
      </c>
      <c r="B14" s="8">
        <v>219</v>
      </c>
      <c r="C14" s="8" t="s">
        <v>166</v>
      </c>
      <c r="D14" s="8" t="s">
        <v>446</v>
      </c>
      <c r="E14" s="8">
        <v>206</v>
      </c>
      <c r="F14" s="8">
        <v>144</v>
      </c>
      <c r="G14" s="8">
        <v>1323</v>
      </c>
      <c r="H14" s="8">
        <v>69.900000000000006</v>
      </c>
      <c r="I14" s="8">
        <v>10.9</v>
      </c>
      <c r="J14" s="8">
        <v>59</v>
      </c>
      <c r="K14" s="8">
        <v>69</v>
      </c>
      <c r="L14" s="8">
        <v>128</v>
      </c>
      <c r="M14" s="8" t="s">
        <v>166</v>
      </c>
      <c r="N14" s="8">
        <v>144</v>
      </c>
      <c r="O14" s="8">
        <v>219</v>
      </c>
      <c r="P14" s="8">
        <v>206</v>
      </c>
      <c r="Q14" s="8">
        <v>1</v>
      </c>
    </row>
    <row r="15" spans="1:17" x14ac:dyDescent="0.2">
      <c r="A15" s="8" t="s">
        <v>445</v>
      </c>
      <c r="B15" s="8">
        <v>220</v>
      </c>
      <c r="C15" s="8" t="s">
        <v>169</v>
      </c>
      <c r="D15" s="8" t="s">
        <v>446</v>
      </c>
      <c r="E15" s="8">
        <v>258</v>
      </c>
      <c r="F15" s="8">
        <v>138</v>
      </c>
      <c r="G15" s="8">
        <v>650</v>
      </c>
      <c r="H15" s="8">
        <v>53.5</v>
      </c>
      <c r="I15" s="8">
        <v>21.2</v>
      </c>
      <c r="J15" s="8">
        <v>32</v>
      </c>
      <c r="K15" s="8">
        <v>58</v>
      </c>
      <c r="L15" s="8">
        <v>90</v>
      </c>
      <c r="M15" s="8" t="s">
        <v>169</v>
      </c>
      <c r="N15" s="8">
        <v>138</v>
      </c>
      <c r="O15" s="8">
        <v>220</v>
      </c>
      <c r="P15" s="8">
        <v>258</v>
      </c>
      <c r="Q15" s="8">
        <v>1</v>
      </c>
    </row>
    <row r="16" spans="1:17" x14ac:dyDescent="0.2">
      <c r="A16" s="8" t="s">
        <v>445</v>
      </c>
      <c r="B16" s="8">
        <v>221</v>
      </c>
      <c r="C16" s="8" t="s">
        <v>326</v>
      </c>
      <c r="D16" s="8" t="s">
        <v>446</v>
      </c>
      <c r="E16" s="8">
        <v>278</v>
      </c>
      <c r="F16" s="8">
        <v>148</v>
      </c>
      <c r="G16" s="8">
        <v>688</v>
      </c>
      <c r="H16" s="8">
        <v>53.2</v>
      </c>
      <c r="I16" s="8">
        <v>21.5</v>
      </c>
      <c r="J16" s="8">
        <v>47</v>
      </c>
      <c r="K16" s="8">
        <v>69</v>
      </c>
      <c r="L16" s="8">
        <v>116</v>
      </c>
      <c r="M16" s="8" t="s">
        <v>326</v>
      </c>
      <c r="N16" s="8">
        <v>148</v>
      </c>
      <c r="O16" s="8">
        <v>221</v>
      </c>
      <c r="P16" s="8">
        <v>278</v>
      </c>
      <c r="Q16" s="8">
        <v>1</v>
      </c>
    </row>
    <row r="17" spans="1:17" x14ac:dyDescent="0.2">
      <c r="A17" s="8" t="s">
        <v>445</v>
      </c>
      <c r="B17" s="8">
        <v>247</v>
      </c>
      <c r="C17" s="8" t="s">
        <v>332</v>
      </c>
      <c r="D17" s="8" t="s">
        <v>446</v>
      </c>
      <c r="E17" s="8">
        <v>249</v>
      </c>
      <c r="F17" s="8">
        <v>150</v>
      </c>
      <c r="G17" s="8">
        <v>887</v>
      </c>
      <c r="H17" s="8">
        <v>60.2</v>
      </c>
      <c r="I17" s="8">
        <v>16.899999999999999</v>
      </c>
      <c r="J17" s="8">
        <v>50</v>
      </c>
      <c r="K17" s="8">
        <v>76</v>
      </c>
      <c r="L17" s="8">
        <v>126</v>
      </c>
      <c r="M17" s="8" t="s">
        <v>332</v>
      </c>
      <c r="N17" s="8">
        <v>150</v>
      </c>
      <c r="O17" s="8">
        <v>247</v>
      </c>
      <c r="P17" s="8">
        <v>249</v>
      </c>
      <c r="Q17" s="8">
        <v>1</v>
      </c>
    </row>
    <row r="18" spans="1:17" x14ac:dyDescent="0.2">
      <c r="A18" s="8" t="s">
        <v>445</v>
      </c>
      <c r="B18" s="8">
        <v>454</v>
      </c>
      <c r="C18" s="8" t="s">
        <v>115</v>
      </c>
      <c r="D18" s="8" t="s">
        <v>449</v>
      </c>
      <c r="E18" s="8">
        <v>639</v>
      </c>
      <c r="F18" s="8">
        <v>305</v>
      </c>
      <c r="G18" s="8">
        <v>2077</v>
      </c>
      <c r="H18" s="8">
        <v>47.7</v>
      </c>
      <c r="I18" s="8">
        <v>14.7</v>
      </c>
      <c r="J18" s="8">
        <v>32</v>
      </c>
      <c r="K18" s="8">
        <v>55</v>
      </c>
      <c r="L18" s="8">
        <v>87</v>
      </c>
      <c r="M18" s="8" t="s">
        <v>115</v>
      </c>
      <c r="N18" s="8">
        <v>303</v>
      </c>
      <c r="O18" s="8">
        <v>454</v>
      </c>
      <c r="P18" s="8">
        <v>639</v>
      </c>
      <c r="Q18" s="8">
        <v>1</v>
      </c>
    </row>
    <row r="19" spans="1:17" x14ac:dyDescent="0.2">
      <c r="A19" s="8" t="s">
        <v>445</v>
      </c>
      <c r="B19" s="8">
        <v>224</v>
      </c>
      <c r="C19" s="8" t="s">
        <v>124</v>
      </c>
      <c r="D19" s="8" t="s">
        <v>446</v>
      </c>
      <c r="E19" s="8">
        <v>282</v>
      </c>
      <c r="F19" s="8">
        <v>89</v>
      </c>
      <c r="G19" s="8">
        <v>278</v>
      </c>
      <c r="H19" s="8">
        <v>31.6</v>
      </c>
      <c r="I19" s="8">
        <v>32</v>
      </c>
      <c r="J19" s="8">
        <v>27</v>
      </c>
      <c r="K19" s="8">
        <v>40</v>
      </c>
      <c r="L19" s="8">
        <v>67</v>
      </c>
      <c r="M19" s="8" t="s">
        <v>124</v>
      </c>
      <c r="N19" s="8">
        <v>89</v>
      </c>
      <c r="O19" s="8">
        <v>224</v>
      </c>
      <c r="P19" s="8">
        <v>282</v>
      </c>
      <c r="Q19" s="8">
        <v>1</v>
      </c>
    </row>
    <row r="20" spans="1:17" x14ac:dyDescent="0.2">
      <c r="A20" s="8" t="s">
        <v>445</v>
      </c>
      <c r="B20" s="8">
        <v>442</v>
      </c>
      <c r="C20" s="8" t="s">
        <v>450</v>
      </c>
      <c r="D20" s="8" t="s">
        <v>448</v>
      </c>
      <c r="E20" s="8">
        <v>528</v>
      </c>
      <c r="F20" s="8">
        <v>279</v>
      </c>
      <c r="G20" s="8">
        <v>923</v>
      </c>
      <c r="H20" s="8">
        <v>52.8</v>
      </c>
      <c r="I20" s="8">
        <v>30.2</v>
      </c>
      <c r="J20" s="8">
        <v>17</v>
      </c>
      <c r="K20" s="8">
        <v>38</v>
      </c>
      <c r="L20" s="8">
        <v>55</v>
      </c>
      <c r="M20" s="8" t="s">
        <v>450</v>
      </c>
      <c r="N20" s="8">
        <v>279</v>
      </c>
      <c r="O20" s="8">
        <v>442</v>
      </c>
      <c r="P20" s="8">
        <v>528</v>
      </c>
      <c r="Q20" s="8">
        <v>1</v>
      </c>
    </row>
    <row r="21" spans="1:17" x14ac:dyDescent="0.2">
      <c r="A21" s="8" t="s">
        <v>445</v>
      </c>
      <c r="B21" s="8">
        <v>455</v>
      </c>
      <c r="C21" s="8" t="s">
        <v>158</v>
      </c>
      <c r="D21" s="8" t="s">
        <v>121</v>
      </c>
      <c r="E21" s="8">
        <v>1015</v>
      </c>
      <c r="F21" s="8">
        <v>434</v>
      </c>
      <c r="G21" s="8">
        <v>1679</v>
      </c>
      <c r="H21" s="8">
        <v>42.8</v>
      </c>
      <c r="I21" s="8">
        <v>25.8</v>
      </c>
      <c r="J21" s="8">
        <v>17</v>
      </c>
      <c r="K21" s="8">
        <v>19</v>
      </c>
      <c r="L21" s="8">
        <v>36</v>
      </c>
      <c r="M21" s="8" t="s">
        <v>158</v>
      </c>
      <c r="N21" s="8">
        <v>434</v>
      </c>
      <c r="O21" s="8">
        <v>455</v>
      </c>
      <c r="P21" s="8">
        <v>1015</v>
      </c>
      <c r="Q21" s="8">
        <v>1</v>
      </c>
    </row>
    <row r="22" spans="1:17" x14ac:dyDescent="0.2">
      <c r="A22" s="8" t="s">
        <v>445</v>
      </c>
      <c r="B22" s="8">
        <v>405</v>
      </c>
      <c r="C22" s="8" t="s">
        <v>272</v>
      </c>
      <c r="D22" s="8" t="s">
        <v>448</v>
      </c>
      <c r="E22" s="8">
        <v>1391</v>
      </c>
      <c r="F22" s="8">
        <v>1103</v>
      </c>
      <c r="G22" s="8">
        <v>1496</v>
      </c>
      <c r="H22" s="8">
        <v>79.3</v>
      </c>
      <c r="I22" s="8">
        <v>73.7</v>
      </c>
      <c r="J22" s="8">
        <v>13</v>
      </c>
      <c r="K22" s="8">
        <v>28</v>
      </c>
      <c r="L22" s="8">
        <v>41</v>
      </c>
      <c r="M22" s="8" t="s">
        <v>272</v>
      </c>
      <c r="N22" s="8">
        <v>1103</v>
      </c>
      <c r="O22" s="8">
        <v>405</v>
      </c>
      <c r="P22" s="8">
        <v>1391</v>
      </c>
      <c r="Q22" s="8">
        <v>1</v>
      </c>
    </row>
    <row r="23" spans="1:17" x14ac:dyDescent="0.2">
      <c r="A23" s="8" t="s">
        <v>445</v>
      </c>
      <c r="B23" s="8">
        <v>231</v>
      </c>
      <c r="C23" s="8" t="s">
        <v>329</v>
      </c>
      <c r="D23" s="8" t="s">
        <v>446</v>
      </c>
      <c r="E23" s="8">
        <v>189</v>
      </c>
      <c r="F23" s="8">
        <v>97</v>
      </c>
      <c r="G23" s="8">
        <v>462</v>
      </c>
      <c r="H23" s="8">
        <v>51.3</v>
      </c>
      <c r="I23" s="8">
        <v>21</v>
      </c>
      <c r="J23" s="8">
        <v>35</v>
      </c>
      <c r="K23" s="8">
        <v>64</v>
      </c>
      <c r="L23" s="8">
        <v>99</v>
      </c>
      <c r="M23" s="8" t="s">
        <v>329</v>
      </c>
      <c r="N23" s="8">
        <v>97</v>
      </c>
      <c r="O23" s="8">
        <v>231</v>
      </c>
      <c r="P23" s="8">
        <v>189</v>
      </c>
      <c r="Q23" s="8">
        <v>1</v>
      </c>
    </row>
    <row r="24" spans="1:17" x14ac:dyDescent="0.2">
      <c r="A24" s="8" t="s">
        <v>445</v>
      </c>
      <c r="B24" s="8">
        <v>467</v>
      </c>
      <c r="C24" s="8" t="s">
        <v>181</v>
      </c>
      <c r="D24" s="8" t="s">
        <v>121</v>
      </c>
      <c r="E24" s="8">
        <v>868</v>
      </c>
      <c r="F24" s="8">
        <v>302</v>
      </c>
      <c r="G24" s="8">
        <v>2396</v>
      </c>
      <c r="H24" s="8">
        <v>34.799999999999997</v>
      </c>
      <c r="I24" s="8">
        <v>12.6</v>
      </c>
      <c r="J24" s="8">
        <v>18</v>
      </c>
      <c r="K24" s="8">
        <v>21</v>
      </c>
      <c r="L24" s="8">
        <v>39</v>
      </c>
      <c r="M24" s="8" t="s">
        <v>181</v>
      </c>
      <c r="N24" s="8">
        <v>302</v>
      </c>
      <c r="O24" s="8">
        <v>467</v>
      </c>
      <c r="P24" s="8">
        <v>868</v>
      </c>
      <c r="Q24" s="8">
        <v>1</v>
      </c>
    </row>
    <row r="25" spans="1:17" x14ac:dyDescent="0.2">
      <c r="A25" s="8" t="s">
        <v>445</v>
      </c>
      <c r="B25" s="8">
        <v>457</v>
      </c>
      <c r="C25" s="8" t="s">
        <v>231</v>
      </c>
      <c r="D25" s="8" t="s">
        <v>121</v>
      </c>
      <c r="E25" s="8">
        <v>865</v>
      </c>
      <c r="F25" s="8">
        <v>324</v>
      </c>
      <c r="G25" s="8">
        <v>1727</v>
      </c>
      <c r="H25" s="8">
        <v>37.5</v>
      </c>
      <c r="I25" s="8">
        <v>18.8</v>
      </c>
      <c r="J25" s="8">
        <v>18</v>
      </c>
      <c r="K25" s="8">
        <v>21</v>
      </c>
      <c r="L25" s="8">
        <v>39</v>
      </c>
      <c r="M25" s="8" t="s">
        <v>231</v>
      </c>
      <c r="N25" s="8">
        <v>324</v>
      </c>
      <c r="O25" s="8">
        <v>457</v>
      </c>
      <c r="P25" s="8">
        <v>865</v>
      </c>
      <c r="Q25" s="8">
        <v>1</v>
      </c>
    </row>
    <row r="26" spans="1:17" x14ac:dyDescent="0.2">
      <c r="A26" s="8" t="s">
        <v>445</v>
      </c>
      <c r="B26" s="8">
        <v>232</v>
      </c>
      <c r="C26" s="8" t="s">
        <v>276</v>
      </c>
      <c r="D26" s="8" t="s">
        <v>446</v>
      </c>
      <c r="E26" s="8">
        <v>422</v>
      </c>
      <c r="F26" s="8">
        <v>327</v>
      </c>
      <c r="G26" s="8">
        <v>413</v>
      </c>
      <c r="H26" s="8">
        <v>77.5</v>
      </c>
      <c r="I26" s="8">
        <v>79.2</v>
      </c>
      <c r="J26" s="8">
        <v>22</v>
      </c>
      <c r="K26" s="8">
        <v>9</v>
      </c>
      <c r="L26" s="8">
        <v>31</v>
      </c>
      <c r="M26" s="8" t="s">
        <v>276</v>
      </c>
      <c r="N26" s="8">
        <v>327</v>
      </c>
      <c r="O26" s="8">
        <v>232</v>
      </c>
      <c r="P26" s="8">
        <v>422</v>
      </c>
      <c r="Q26" s="8">
        <v>1</v>
      </c>
    </row>
    <row r="27" spans="1:17" x14ac:dyDescent="0.2">
      <c r="A27" s="8" t="s">
        <v>445</v>
      </c>
      <c r="B27" s="8">
        <v>407</v>
      </c>
      <c r="C27" s="8" t="s">
        <v>240</v>
      </c>
      <c r="D27" s="8" t="s">
        <v>448</v>
      </c>
      <c r="E27" s="8">
        <v>313</v>
      </c>
      <c r="F27" s="8">
        <v>136</v>
      </c>
      <c r="G27" s="8">
        <v>478</v>
      </c>
      <c r="H27" s="8">
        <v>43.5</v>
      </c>
      <c r="I27" s="8">
        <v>28.5</v>
      </c>
      <c r="J27" s="8">
        <v>17</v>
      </c>
      <c r="K27" s="8">
        <v>42</v>
      </c>
      <c r="L27" s="8">
        <v>59</v>
      </c>
      <c r="M27" s="8" t="s">
        <v>240</v>
      </c>
      <c r="N27" s="8">
        <v>136</v>
      </c>
      <c r="O27" s="8">
        <v>407</v>
      </c>
      <c r="P27" s="8">
        <v>313</v>
      </c>
      <c r="Q27" s="8">
        <v>1</v>
      </c>
    </row>
    <row r="28" spans="1:17" x14ac:dyDescent="0.2">
      <c r="A28" s="8" t="s">
        <v>445</v>
      </c>
      <c r="B28" s="8">
        <v>238</v>
      </c>
      <c r="C28" s="8" t="s">
        <v>75</v>
      </c>
      <c r="D28" s="8" t="s">
        <v>446</v>
      </c>
      <c r="E28" s="8">
        <v>231</v>
      </c>
      <c r="F28" s="8">
        <v>155</v>
      </c>
      <c r="G28" s="8">
        <v>1091</v>
      </c>
      <c r="H28" s="8">
        <v>67.099999999999994</v>
      </c>
      <c r="I28" s="8">
        <v>14.2</v>
      </c>
      <c r="J28" s="8">
        <v>45</v>
      </c>
      <c r="K28" s="8">
        <v>74</v>
      </c>
      <c r="L28" s="8">
        <v>119</v>
      </c>
      <c r="M28" s="8" t="s">
        <v>75</v>
      </c>
      <c r="N28" s="8">
        <v>155</v>
      </c>
      <c r="O28" s="8">
        <v>238</v>
      </c>
      <c r="P28" s="8">
        <v>231</v>
      </c>
      <c r="Q28" s="8">
        <v>1</v>
      </c>
    </row>
    <row r="29" spans="1:17" x14ac:dyDescent="0.2">
      <c r="A29" s="8" t="s">
        <v>445</v>
      </c>
      <c r="B29" s="8">
        <v>239</v>
      </c>
      <c r="C29" s="8" t="s">
        <v>130</v>
      </c>
      <c r="D29" s="8" t="s">
        <v>446</v>
      </c>
      <c r="E29" s="8">
        <v>375</v>
      </c>
      <c r="F29" s="8">
        <v>173</v>
      </c>
      <c r="G29" s="8">
        <v>438</v>
      </c>
      <c r="H29" s="8">
        <v>46.1</v>
      </c>
      <c r="I29" s="8">
        <v>39.5</v>
      </c>
      <c r="J29" s="8">
        <v>28</v>
      </c>
      <c r="K29" s="8">
        <v>41</v>
      </c>
      <c r="L29" s="8">
        <v>69</v>
      </c>
      <c r="M29" s="8" t="s">
        <v>130</v>
      </c>
      <c r="N29" s="8">
        <v>173</v>
      </c>
      <c r="O29" s="8">
        <v>239</v>
      </c>
      <c r="P29" s="8">
        <v>375</v>
      </c>
      <c r="Q29" s="8">
        <v>1</v>
      </c>
    </row>
    <row r="30" spans="1:17" x14ac:dyDescent="0.2">
      <c r="A30" s="8" t="s">
        <v>445</v>
      </c>
      <c r="B30" s="8">
        <v>227</v>
      </c>
      <c r="C30" s="8" t="s">
        <v>127</v>
      </c>
      <c r="D30" s="8" t="s">
        <v>446</v>
      </c>
      <c r="E30" s="8">
        <v>379</v>
      </c>
      <c r="F30" s="8">
        <v>230</v>
      </c>
      <c r="G30" s="8">
        <v>608</v>
      </c>
      <c r="H30" s="8">
        <v>60.7</v>
      </c>
      <c r="I30" s="8">
        <v>37.799999999999997</v>
      </c>
      <c r="J30" s="8">
        <v>38</v>
      </c>
      <c r="K30" s="8">
        <v>50</v>
      </c>
      <c r="L30" s="8">
        <v>88</v>
      </c>
      <c r="M30" s="8" t="s">
        <v>127</v>
      </c>
      <c r="N30" s="8">
        <v>230</v>
      </c>
      <c r="O30" s="8">
        <v>227</v>
      </c>
      <c r="P30" s="8">
        <v>379</v>
      </c>
      <c r="Q30" s="8">
        <v>1</v>
      </c>
    </row>
    <row r="31" spans="1:17" x14ac:dyDescent="0.2">
      <c r="A31" s="8" t="s">
        <v>445</v>
      </c>
      <c r="B31" s="8">
        <v>246</v>
      </c>
      <c r="C31" s="8" t="s">
        <v>291</v>
      </c>
      <c r="D31" s="8" t="s">
        <v>448</v>
      </c>
      <c r="E31" s="8">
        <v>571</v>
      </c>
      <c r="F31" s="8">
        <v>368</v>
      </c>
      <c r="G31" s="8">
        <v>463</v>
      </c>
      <c r="H31" s="8">
        <v>64.400000000000006</v>
      </c>
      <c r="I31" s="8">
        <v>79.5</v>
      </c>
      <c r="J31" s="8">
        <v>9</v>
      </c>
      <c r="K31" s="8">
        <v>11</v>
      </c>
      <c r="L31" s="8">
        <v>20</v>
      </c>
      <c r="M31" s="8" t="s">
        <v>291</v>
      </c>
      <c r="N31" s="8">
        <v>368</v>
      </c>
      <c r="O31" s="8">
        <v>246</v>
      </c>
      <c r="P31" s="8">
        <v>571</v>
      </c>
      <c r="Q31" s="8">
        <v>1</v>
      </c>
    </row>
    <row r="32" spans="1:17" x14ac:dyDescent="0.2">
      <c r="A32" s="8" t="s">
        <v>445</v>
      </c>
      <c r="B32" s="8">
        <v>413</v>
      </c>
      <c r="C32" s="8" t="s">
        <v>104</v>
      </c>
      <c r="D32" s="8" t="s">
        <v>448</v>
      </c>
      <c r="E32" s="8">
        <v>386</v>
      </c>
      <c r="F32" s="8">
        <v>276</v>
      </c>
      <c r="G32" s="8">
        <v>1541</v>
      </c>
      <c r="H32" s="8">
        <v>71.5</v>
      </c>
      <c r="I32" s="8">
        <v>17.899999999999999</v>
      </c>
      <c r="J32" s="8">
        <v>23</v>
      </c>
      <c r="K32" s="8">
        <v>47</v>
      </c>
      <c r="L32" s="8">
        <v>70</v>
      </c>
      <c r="M32" s="8" t="s">
        <v>104</v>
      </c>
      <c r="N32" s="8">
        <v>276</v>
      </c>
      <c r="O32" s="8">
        <v>413</v>
      </c>
      <c r="P32" s="8">
        <v>386</v>
      </c>
      <c r="Q32" s="8">
        <v>1</v>
      </c>
    </row>
    <row r="33" spans="1:17" x14ac:dyDescent="0.2">
      <c r="A33" s="8" t="s">
        <v>445</v>
      </c>
      <c r="B33" s="8">
        <v>258</v>
      </c>
      <c r="C33" s="8" t="s">
        <v>253</v>
      </c>
      <c r="D33" s="8" t="s">
        <v>446</v>
      </c>
      <c r="E33" s="8">
        <v>347</v>
      </c>
      <c r="F33" s="8">
        <v>251</v>
      </c>
      <c r="G33" s="8">
        <v>291</v>
      </c>
      <c r="H33" s="8">
        <v>72.3</v>
      </c>
      <c r="I33" s="8">
        <v>86.3</v>
      </c>
      <c r="J33" s="8">
        <v>12</v>
      </c>
      <c r="K33" s="8">
        <v>6</v>
      </c>
      <c r="L33" s="8">
        <v>18</v>
      </c>
      <c r="M33" s="8" t="s">
        <v>253</v>
      </c>
      <c r="N33" s="8">
        <v>251</v>
      </c>
      <c r="O33" s="8">
        <v>258</v>
      </c>
      <c r="P33" s="8">
        <v>347</v>
      </c>
      <c r="Q33" s="8">
        <v>1</v>
      </c>
    </row>
    <row r="34" spans="1:17" x14ac:dyDescent="0.2">
      <c r="A34" s="8" t="s">
        <v>445</v>
      </c>
      <c r="B34" s="8">
        <v>249</v>
      </c>
      <c r="C34" s="8" t="s">
        <v>78</v>
      </c>
      <c r="D34" s="8" t="s">
        <v>446</v>
      </c>
      <c r="E34" s="8">
        <v>289</v>
      </c>
      <c r="F34" s="8">
        <v>227</v>
      </c>
      <c r="G34" s="8">
        <v>1712</v>
      </c>
      <c r="H34" s="8">
        <v>78.5</v>
      </c>
      <c r="I34" s="8">
        <v>13.3</v>
      </c>
      <c r="J34" s="8">
        <v>57</v>
      </c>
      <c r="K34" s="8">
        <v>79</v>
      </c>
      <c r="L34" s="8">
        <v>136</v>
      </c>
      <c r="M34" s="8" t="s">
        <v>78</v>
      </c>
      <c r="N34" s="8">
        <v>227</v>
      </c>
      <c r="O34" s="8">
        <v>249</v>
      </c>
      <c r="P34" s="8">
        <v>289</v>
      </c>
      <c r="Q34" s="8">
        <v>1</v>
      </c>
    </row>
    <row r="35" spans="1:17" x14ac:dyDescent="0.2">
      <c r="A35" s="8" t="s">
        <v>445</v>
      </c>
      <c r="B35" s="8">
        <v>251</v>
      </c>
      <c r="C35" s="8" t="s">
        <v>335</v>
      </c>
      <c r="D35" s="8" t="s">
        <v>446</v>
      </c>
      <c r="E35" s="8">
        <v>281</v>
      </c>
      <c r="F35" s="8">
        <v>127</v>
      </c>
      <c r="G35" s="8">
        <v>493</v>
      </c>
      <c r="H35" s="8">
        <v>45.2</v>
      </c>
      <c r="I35" s="8">
        <v>25.8</v>
      </c>
      <c r="J35" s="8">
        <v>48</v>
      </c>
      <c r="K35" s="8">
        <v>71</v>
      </c>
      <c r="L35" s="8">
        <v>119</v>
      </c>
      <c r="M35" s="8" t="s">
        <v>335</v>
      </c>
      <c r="N35" s="8">
        <v>127</v>
      </c>
      <c r="O35" s="8">
        <v>251</v>
      </c>
      <c r="P35" s="8">
        <v>281</v>
      </c>
      <c r="Q35" s="8">
        <v>1</v>
      </c>
    </row>
    <row r="36" spans="1:17" x14ac:dyDescent="0.2">
      <c r="A36" s="8" t="s">
        <v>445</v>
      </c>
      <c r="B36" s="8">
        <v>252</v>
      </c>
      <c r="C36" s="8" t="s">
        <v>279</v>
      </c>
      <c r="D36" s="8" t="s">
        <v>446</v>
      </c>
      <c r="E36" s="8">
        <v>381</v>
      </c>
      <c r="F36" s="8">
        <v>125</v>
      </c>
      <c r="G36" s="8">
        <v>165</v>
      </c>
      <c r="H36" s="8">
        <v>32.799999999999997</v>
      </c>
      <c r="I36" s="8">
        <v>75.8</v>
      </c>
      <c r="J36" s="8">
        <v>16</v>
      </c>
      <c r="K36" s="8">
        <v>4</v>
      </c>
      <c r="L36" s="8">
        <v>20</v>
      </c>
      <c r="M36" s="8" t="s">
        <v>279</v>
      </c>
      <c r="N36" s="8">
        <v>125</v>
      </c>
      <c r="O36" s="8">
        <v>252</v>
      </c>
      <c r="P36" s="8">
        <v>381</v>
      </c>
      <c r="Q36" s="8">
        <v>1</v>
      </c>
    </row>
    <row r="37" spans="1:17" x14ac:dyDescent="0.2">
      <c r="A37" s="8" t="s">
        <v>445</v>
      </c>
      <c r="B37" s="8">
        <v>1071</v>
      </c>
      <c r="C37" s="8" t="s">
        <v>162</v>
      </c>
      <c r="D37" s="8" t="s">
        <v>448</v>
      </c>
      <c r="E37" s="8">
        <v>539</v>
      </c>
      <c r="F37" s="8">
        <v>365</v>
      </c>
      <c r="G37" s="8">
        <v>1334</v>
      </c>
      <c r="H37" s="8">
        <v>67.7</v>
      </c>
      <c r="I37" s="8">
        <v>27.4</v>
      </c>
      <c r="J37" s="8">
        <v>19</v>
      </c>
      <c r="K37" s="8">
        <v>41</v>
      </c>
      <c r="L37" s="8">
        <v>60</v>
      </c>
      <c r="M37" s="8" t="s">
        <v>162</v>
      </c>
      <c r="N37" s="8">
        <v>365</v>
      </c>
      <c r="O37" s="8">
        <v>1071</v>
      </c>
      <c r="P37" s="8">
        <v>539</v>
      </c>
      <c r="Q37" s="8">
        <v>1</v>
      </c>
    </row>
    <row r="38" spans="1:17" x14ac:dyDescent="0.2">
      <c r="A38" s="8" t="s">
        <v>445</v>
      </c>
      <c r="B38" s="8">
        <v>339</v>
      </c>
      <c r="C38" s="8" t="s">
        <v>228</v>
      </c>
      <c r="D38" s="8" t="s">
        <v>446</v>
      </c>
      <c r="E38" s="8">
        <v>438</v>
      </c>
      <c r="F38" s="8">
        <v>135</v>
      </c>
      <c r="G38" s="8">
        <v>426</v>
      </c>
      <c r="H38" s="8">
        <v>30.8</v>
      </c>
      <c r="I38" s="8">
        <v>31.7</v>
      </c>
      <c r="J38" s="8">
        <v>26</v>
      </c>
      <c r="K38" s="8">
        <v>39</v>
      </c>
      <c r="L38" s="8">
        <v>65</v>
      </c>
      <c r="M38" s="8" t="s">
        <v>228</v>
      </c>
      <c r="N38" s="8">
        <v>135</v>
      </c>
      <c r="O38" s="8">
        <v>339</v>
      </c>
      <c r="P38" s="8">
        <v>438</v>
      </c>
      <c r="Q38" s="8">
        <v>1</v>
      </c>
    </row>
    <row r="39" spans="1:17" x14ac:dyDescent="0.2">
      <c r="A39" s="8" t="s">
        <v>445</v>
      </c>
      <c r="B39" s="8">
        <v>463</v>
      </c>
      <c r="C39" s="8" t="s">
        <v>451</v>
      </c>
      <c r="D39" s="8" t="s">
        <v>121</v>
      </c>
      <c r="E39" s="8">
        <v>2153</v>
      </c>
      <c r="F39" s="8">
        <v>1431</v>
      </c>
      <c r="G39" s="8">
        <v>2080</v>
      </c>
      <c r="H39" s="8">
        <v>66.5</v>
      </c>
      <c r="I39" s="8">
        <v>68.8</v>
      </c>
      <c r="J39" s="8">
        <v>14</v>
      </c>
      <c r="K39" s="8">
        <v>12</v>
      </c>
      <c r="L39" s="8">
        <v>26</v>
      </c>
      <c r="M39" s="8" t="s">
        <v>451</v>
      </c>
      <c r="N39" s="8">
        <v>1431</v>
      </c>
      <c r="O39" s="8">
        <v>463</v>
      </c>
      <c r="P39" s="8">
        <v>2153</v>
      </c>
      <c r="Q39" s="8">
        <v>1</v>
      </c>
    </row>
    <row r="40" spans="1:17" x14ac:dyDescent="0.2">
      <c r="A40" s="8" t="s">
        <v>445</v>
      </c>
      <c r="B40" s="8">
        <v>254</v>
      </c>
      <c r="C40" s="8" t="s">
        <v>250</v>
      </c>
      <c r="D40" s="8" t="s">
        <v>446</v>
      </c>
      <c r="E40" s="8">
        <v>688</v>
      </c>
      <c r="F40" s="8">
        <v>633</v>
      </c>
      <c r="G40" s="8">
        <v>673</v>
      </c>
      <c r="H40" s="8">
        <v>92</v>
      </c>
      <c r="I40" s="8">
        <v>94.1</v>
      </c>
      <c r="J40" s="8">
        <v>15</v>
      </c>
      <c r="K40" s="8">
        <v>7</v>
      </c>
      <c r="L40" s="8">
        <v>22</v>
      </c>
      <c r="M40" s="8" t="s">
        <v>250</v>
      </c>
      <c r="N40" s="8">
        <v>633</v>
      </c>
      <c r="O40" s="8">
        <v>254</v>
      </c>
      <c r="P40" s="8">
        <v>688</v>
      </c>
      <c r="Q40" s="8">
        <v>1</v>
      </c>
    </row>
    <row r="41" spans="1:17" x14ac:dyDescent="0.2">
      <c r="A41" s="8" t="s">
        <v>445</v>
      </c>
      <c r="B41" s="8">
        <v>433</v>
      </c>
      <c r="C41" s="8" t="s">
        <v>243</v>
      </c>
      <c r="D41" s="8" t="s">
        <v>448</v>
      </c>
      <c r="E41" s="8">
        <v>386</v>
      </c>
      <c r="F41" s="8">
        <v>169</v>
      </c>
      <c r="G41" s="8">
        <v>515</v>
      </c>
      <c r="H41" s="8">
        <v>43.8</v>
      </c>
      <c r="I41" s="8">
        <v>32.799999999999997</v>
      </c>
      <c r="J41" s="8">
        <v>17</v>
      </c>
      <c r="K41" s="8">
        <v>39</v>
      </c>
      <c r="L41" s="8">
        <v>56</v>
      </c>
      <c r="M41" s="8" t="s">
        <v>243</v>
      </c>
      <c r="N41" s="8">
        <v>169</v>
      </c>
      <c r="O41" s="8">
        <v>433</v>
      </c>
      <c r="P41" s="8">
        <v>386</v>
      </c>
      <c r="Q41" s="8">
        <v>1</v>
      </c>
    </row>
    <row r="42" spans="1:17" x14ac:dyDescent="0.2">
      <c r="A42" s="8" t="s">
        <v>445</v>
      </c>
      <c r="B42" s="8">
        <v>336</v>
      </c>
      <c r="C42" s="8" t="s">
        <v>452</v>
      </c>
      <c r="D42" s="8" t="s">
        <v>446</v>
      </c>
      <c r="E42" s="8">
        <v>427</v>
      </c>
      <c r="F42" s="8">
        <v>218</v>
      </c>
      <c r="G42" s="8">
        <v>828</v>
      </c>
      <c r="H42" s="8">
        <v>51.1</v>
      </c>
      <c r="I42" s="8">
        <v>26.3</v>
      </c>
      <c r="J42" s="8">
        <v>40</v>
      </c>
      <c r="K42" s="8">
        <v>59</v>
      </c>
      <c r="L42" s="8">
        <v>99</v>
      </c>
      <c r="M42" s="8" t="s">
        <v>452</v>
      </c>
      <c r="N42" s="8">
        <v>218</v>
      </c>
      <c r="O42" s="8">
        <v>336</v>
      </c>
      <c r="P42" s="8">
        <v>427</v>
      </c>
      <c r="Q42" s="8">
        <v>1</v>
      </c>
    </row>
    <row r="43" spans="1:17" x14ac:dyDescent="0.2">
      <c r="A43" s="8" t="s">
        <v>445</v>
      </c>
      <c r="B43" s="8">
        <v>416</v>
      </c>
      <c r="C43" s="8" t="s">
        <v>107</v>
      </c>
      <c r="D43" s="8" t="s">
        <v>448</v>
      </c>
      <c r="E43" s="8">
        <v>298</v>
      </c>
      <c r="F43" s="8">
        <v>211</v>
      </c>
      <c r="G43" s="8">
        <v>1098</v>
      </c>
      <c r="H43" s="8">
        <v>70.8</v>
      </c>
      <c r="I43" s="8">
        <v>19.2</v>
      </c>
      <c r="J43" s="8">
        <v>24</v>
      </c>
      <c r="K43" s="8">
        <v>47</v>
      </c>
      <c r="L43" s="8">
        <v>71</v>
      </c>
      <c r="M43" s="8" t="s">
        <v>107</v>
      </c>
      <c r="N43" s="8">
        <v>211</v>
      </c>
      <c r="O43" s="8">
        <v>416</v>
      </c>
      <c r="P43" s="8">
        <v>298</v>
      </c>
      <c r="Q43" s="8">
        <v>1</v>
      </c>
    </row>
    <row r="44" spans="1:17" x14ac:dyDescent="0.2">
      <c r="A44" s="8" t="s">
        <v>445</v>
      </c>
      <c r="B44" s="8">
        <v>421</v>
      </c>
      <c r="C44" s="8" t="s">
        <v>350</v>
      </c>
      <c r="D44" s="8" t="s">
        <v>448</v>
      </c>
      <c r="E44" s="8">
        <v>351</v>
      </c>
      <c r="F44" s="8">
        <v>283</v>
      </c>
      <c r="G44" s="8">
        <v>2064</v>
      </c>
      <c r="H44" s="8">
        <v>80.599999999999994</v>
      </c>
      <c r="I44" s="8">
        <v>13.7</v>
      </c>
      <c r="J44" s="8">
        <v>24</v>
      </c>
      <c r="K44" s="8">
        <v>52</v>
      </c>
      <c r="L44" s="8">
        <v>76</v>
      </c>
      <c r="M44" s="8" t="s">
        <v>350</v>
      </c>
      <c r="N44" s="8">
        <v>283</v>
      </c>
      <c r="O44" s="8">
        <v>421</v>
      </c>
      <c r="P44" s="8">
        <v>351</v>
      </c>
      <c r="Q44" s="8">
        <v>1</v>
      </c>
    </row>
    <row r="45" spans="1:17" x14ac:dyDescent="0.2">
      <c r="A45" s="8" t="s">
        <v>445</v>
      </c>
      <c r="B45" s="8">
        <v>257</v>
      </c>
      <c r="C45" s="8" t="s">
        <v>37</v>
      </c>
      <c r="D45" s="8" t="s">
        <v>446</v>
      </c>
      <c r="E45" s="8">
        <v>284</v>
      </c>
      <c r="F45" s="8">
        <v>161</v>
      </c>
      <c r="G45" s="8">
        <v>836</v>
      </c>
      <c r="H45" s="8">
        <v>56.7</v>
      </c>
      <c r="I45" s="8">
        <v>19.3</v>
      </c>
      <c r="J45" s="8">
        <v>53</v>
      </c>
      <c r="K45" s="8">
        <v>71</v>
      </c>
      <c r="L45" s="8">
        <v>124</v>
      </c>
      <c r="M45" s="8" t="s">
        <v>37</v>
      </c>
      <c r="N45" s="8">
        <v>161</v>
      </c>
      <c r="O45" s="8">
        <v>257</v>
      </c>
      <c r="P45" s="8">
        <v>284</v>
      </c>
      <c r="Q45" s="8">
        <v>1</v>
      </c>
    </row>
    <row r="46" spans="1:17" x14ac:dyDescent="0.2">
      <c r="A46" s="8" t="s">
        <v>445</v>
      </c>
      <c r="B46" s="8">
        <v>272</v>
      </c>
      <c r="C46" s="8" t="s">
        <v>288</v>
      </c>
      <c r="D46" s="8" t="s">
        <v>446</v>
      </c>
      <c r="E46" s="8">
        <v>353</v>
      </c>
      <c r="F46" s="8">
        <v>301</v>
      </c>
      <c r="G46" s="8">
        <v>339</v>
      </c>
      <c r="H46" s="8">
        <v>85.3</v>
      </c>
      <c r="I46" s="8">
        <v>88.8</v>
      </c>
      <c r="J46" s="8">
        <v>10</v>
      </c>
      <c r="K46" s="8">
        <v>5</v>
      </c>
      <c r="L46" s="8">
        <v>15</v>
      </c>
      <c r="M46" s="8" t="s">
        <v>288</v>
      </c>
      <c r="N46" s="8">
        <v>301</v>
      </c>
      <c r="O46" s="8">
        <v>272</v>
      </c>
      <c r="P46" s="8">
        <v>353</v>
      </c>
      <c r="Q46" s="8">
        <v>1</v>
      </c>
    </row>
    <row r="47" spans="1:17" x14ac:dyDescent="0.2">
      <c r="A47" s="8" t="s">
        <v>445</v>
      </c>
      <c r="B47" s="8">
        <v>259</v>
      </c>
      <c r="C47" s="8" t="s">
        <v>40</v>
      </c>
      <c r="D47" s="8" t="s">
        <v>446</v>
      </c>
      <c r="E47" s="8">
        <v>395</v>
      </c>
      <c r="F47" s="8">
        <v>276</v>
      </c>
      <c r="G47" s="8">
        <v>976</v>
      </c>
      <c r="H47" s="8">
        <v>69.900000000000006</v>
      </c>
      <c r="I47" s="8">
        <v>28.3</v>
      </c>
      <c r="J47" s="8">
        <v>53</v>
      </c>
      <c r="K47" s="8">
        <v>75</v>
      </c>
      <c r="L47" s="8">
        <v>128</v>
      </c>
      <c r="M47" s="8" t="s">
        <v>40</v>
      </c>
      <c r="N47" s="8">
        <v>276</v>
      </c>
      <c r="O47" s="8">
        <v>259</v>
      </c>
      <c r="P47" s="8">
        <v>395</v>
      </c>
      <c r="Q47" s="8">
        <v>1</v>
      </c>
    </row>
    <row r="48" spans="1:17" x14ac:dyDescent="0.2">
      <c r="A48" s="8" t="s">
        <v>445</v>
      </c>
      <c r="B48" s="8">
        <v>344</v>
      </c>
      <c r="C48" s="8" t="s">
        <v>93</v>
      </c>
      <c r="D48" s="8" t="s">
        <v>446</v>
      </c>
      <c r="E48" s="8">
        <v>226</v>
      </c>
      <c r="F48" s="8">
        <v>116</v>
      </c>
      <c r="G48" s="8">
        <v>703</v>
      </c>
      <c r="H48" s="8">
        <v>51.3</v>
      </c>
      <c r="I48" s="8">
        <v>16.5</v>
      </c>
      <c r="J48" s="8">
        <v>41</v>
      </c>
      <c r="K48" s="8">
        <v>63</v>
      </c>
      <c r="L48" s="8">
        <v>104</v>
      </c>
      <c r="M48" s="8" t="s">
        <v>93</v>
      </c>
      <c r="N48" s="8">
        <v>116</v>
      </c>
      <c r="O48" s="8">
        <v>344</v>
      </c>
      <c r="P48" s="8">
        <v>226</v>
      </c>
      <c r="Q48" s="8">
        <v>1</v>
      </c>
    </row>
    <row r="49" spans="1:17" x14ac:dyDescent="0.2">
      <c r="A49" s="8" t="s">
        <v>445</v>
      </c>
      <c r="B49" s="8">
        <v>417</v>
      </c>
      <c r="C49" s="8" t="s">
        <v>68</v>
      </c>
      <c r="D49" s="8" t="s">
        <v>448</v>
      </c>
      <c r="E49" s="8">
        <v>203</v>
      </c>
      <c r="F49" s="8">
        <v>149</v>
      </c>
      <c r="G49" s="8">
        <v>1300</v>
      </c>
      <c r="H49" s="8">
        <v>73.400000000000006</v>
      </c>
      <c r="I49" s="8">
        <v>11.5</v>
      </c>
      <c r="J49" s="8">
        <v>23</v>
      </c>
      <c r="K49" s="8">
        <v>50</v>
      </c>
      <c r="L49" s="8">
        <v>73</v>
      </c>
      <c r="M49" s="8" t="s">
        <v>68</v>
      </c>
      <c r="N49" s="8">
        <v>149</v>
      </c>
      <c r="O49" s="8">
        <v>417</v>
      </c>
      <c r="P49" s="8">
        <v>203</v>
      </c>
      <c r="Q49" s="8">
        <v>1</v>
      </c>
    </row>
    <row r="50" spans="1:17" x14ac:dyDescent="0.2">
      <c r="A50" s="8" t="s">
        <v>445</v>
      </c>
      <c r="B50" s="8">
        <v>261</v>
      </c>
      <c r="C50" s="8" t="s">
        <v>256</v>
      </c>
      <c r="D50" s="8" t="s">
        <v>446</v>
      </c>
      <c r="E50" s="8">
        <v>892</v>
      </c>
      <c r="F50" s="8">
        <v>771</v>
      </c>
      <c r="G50" s="8">
        <v>843</v>
      </c>
      <c r="H50" s="8">
        <v>86.4</v>
      </c>
      <c r="I50" s="8">
        <v>91.5</v>
      </c>
      <c r="J50" s="8">
        <v>14</v>
      </c>
      <c r="K50" s="8">
        <v>12</v>
      </c>
      <c r="L50" s="8">
        <v>26</v>
      </c>
      <c r="M50" s="8" t="s">
        <v>256</v>
      </c>
      <c r="N50" s="8">
        <v>771</v>
      </c>
      <c r="O50" s="8">
        <v>261</v>
      </c>
      <c r="P50" s="8">
        <v>892</v>
      </c>
      <c r="Q50" s="8">
        <v>1</v>
      </c>
    </row>
    <row r="51" spans="1:17" x14ac:dyDescent="0.2">
      <c r="A51" s="8" t="s">
        <v>445</v>
      </c>
      <c r="B51" s="8">
        <v>262</v>
      </c>
      <c r="C51" s="8" t="s">
        <v>172</v>
      </c>
      <c r="D51" s="8" t="s">
        <v>446</v>
      </c>
      <c r="E51" s="8">
        <v>353</v>
      </c>
      <c r="F51" s="8">
        <v>196</v>
      </c>
      <c r="G51" s="8">
        <v>1311</v>
      </c>
      <c r="H51" s="8">
        <v>55.5</v>
      </c>
      <c r="I51" s="8">
        <v>15</v>
      </c>
      <c r="J51" s="8">
        <v>52</v>
      </c>
      <c r="K51" s="8">
        <v>79</v>
      </c>
      <c r="L51" s="8">
        <v>131</v>
      </c>
      <c r="M51" s="8" t="s">
        <v>172</v>
      </c>
      <c r="N51" s="8">
        <v>196</v>
      </c>
      <c r="O51" s="8">
        <v>262</v>
      </c>
      <c r="P51" s="8">
        <v>353</v>
      </c>
      <c r="Q51" s="8">
        <v>1</v>
      </c>
    </row>
    <row r="52" spans="1:17" x14ac:dyDescent="0.2">
      <c r="A52" s="8" t="s">
        <v>445</v>
      </c>
      <c r="B52" s="8">
        <v>370</v>
      </c>
      <c r="C52" s="8" t="s">
        <v>178</v>
      </c>
      <c r="D52" s="8" t="s">
        <v>446</v>
      </c>
      <c r="E52" s="8">
        <v>338</v>
      </c>
      <c r="F52" s="8">
        <v>231</v>
      </c>
      <c r="G52" s="8">
        <v>926</v>
      </c>
      <c r="H52" s="8">
        <v>68.3</v>
      </c>
      <c r="I52" s="8">
        <v>24.9</v>
      </c>
      <c r="J52" s="8">
        <v>44</v>
      </c>
      <c r="K52" s="8">
        <v>68</v>
      </c>
      <c r="L52" s="8">
        <v>112</v>
      </c>
      <c r="M52" s="8" t="s">
        <v>178</v>
      </c>
      <c r="N52" s="8">
        <v>231</v>
      </c>
      <c r="O52" s="8">
        <v>370</v>
      </c>
      <c r="P52" s="8">
        <v>338</v>
      </c>
      <c r="Q52" s="8">
        <v>1</v>
      </c>
    </row>
    <row r="53" spans="1:17" x14ac:dyDescent="0.2">
      <c r="A53" s="8" t="s">
        <v>445</v>
      </c>
      <c r="B53" s="8">
        <v>264</v>
      </c>
      <c r="C53" s="8" t="s">
        <v>149</v>
      </c>
      <c r="D53" s="8" t="s">
        <v>446</v>
      </c>
      <c r="E53" s="8">
        <v>255</v>
      </c>
      <c r="F53" s="8">
        <v>145</v>
      </c>
      <c r="G53" s="8">
        <v>755</v>
      </c>
      <c r="H53" s="8">
        <v>56.9</v>
      </c>
      <c r="I53" s="8">
        <v>19.2</v>
      </c>
      <c r="J53" s="8">
        <v>43</v>
      </c>
      <c r="K53" s="8">
        <v>55</v>
      </c>
      <c r="L53" s="8">
        <v>98</v>
      </c>
      <c r="M53" s="8" t="s">
        <v>149</v>
      </c>
      <c r="N53" s="8">
        <v>145</v>
      </c>
      <c r="O53" s="8">
        <v>264</v>
      </c>
      <c r="P53" s="8">
        <v>255</v>
      </c>
      <c r="Q53" s="8">
        <v>1</v>
      </c>
    </row>
    <row r="54" spans="1:17" x14ac:dyDescent="0.2">
      <c r="A54" s="8" t="s">
        <v>445</v>
      </c>
      <c r="B54" s="8">
        <v>266</v>
      </c>
      <c r="C54" s="8" t="s">
        <v>101</v>
      </c>
      <c r="D54" s="8" t="s">
        <v>449</v>
      </c>
      <c r="E54" s="8">
        <v>451</v>
      </c>
      <c r="F54" s="8">
        <v>127</v>
      </c>
      <c r="G54" s="8">
        <v>693</v>
      </c>
      <c r="H54" s="8">
        <v>28.2</v>
      </c>
      <c r="I54" s="8">
        <v>18.3</v>
      </c>
      <c r="J54" s="8">
        <v>39</v>
      </c>
      <c r="K54" s="8">
        <v>58</v>
      </c>
      <c r="L54" s="8">
        <v>97</v>
      </c>
      <c r="M54" s="8" t="s">
        <v>101</v>
      </c>
      <c r="N54" s="8">
        <v>127</v>
      </c>
      <c r="O54" s="8">
        <v>266</v>
      </c>
      <c r="P54" s="8">
        <v>451</v>
      </c>
      <c r="Q54" s="8">
        <v>1</v>
      </c>
    </row>
    <row r="55" spans="1:17" x14ac:dyDescent="0.2">
      <c r="A55" s="8" t="s">
        <v>445</v>
      </c>
      <c r="B55" s="8">
        <v>202</v>
      </c>
      <c r="C55" s="8" t="s">
        <v>323</v>
      </c>
      <c r="D55" s="8" t="s">
        <v>446</v>
      </c>
      <c r="E55" s="8">
        <v>137</v>
      </c>
      <c r="F55" s="8">
        <v>56</v>
      </c>
      <c r="G55" s="8">
        <v>426</v>
      </c>
      <c r="H55" s="8">
        <v>40.9</v>
      </c>
      <c r="I55" s="8">
        <v>13.1</v>
      </c>
      <c r="J55" s="8">
        <v>41</v>
      </c>
      <c r="K55" s="8">
        <v>62</v>
      </c>
      <c r="L55" s="8">
        <v>103</v>
      </c>
      <c r="M55" s="8" t="s">
        <v>323</v>
      </c>
      <c r="N55" s="8">
        <v>56</v>
      </c>
      <c r="O55" s="8">
        <v>202</v>
      </c>
      <c r="P55" s="8">
        <v>137</v>
      </c>
      <c r="Q55" s="8">
        <v>1</v>
      </c>
    </row>
    <row r="56" spans="1:17" x14ac:dyDescent="0.2">
      <c r="A56" s="8" t="s">
        <v>445</v>
      </c>
      <c r="B56" s="8">
        <v>271</v>
      </c>
      <c r="C56" s="8" t="s">
        <v>206</v>
      </c>
      <c r="D56" s="8" t="s">
        <v>446</v>
      </c>
      <c r="E56" s="8">
        <v>433</v>
      </c>
      <c r="F56" s="8">
        <v>258</v>
      </c>
      <c r="G56" s="8">
        <v>429</v>
      </c>
      <c r="H56" s="8">
        <v>59.6</v>
      </c>
      <c r="I56" s="8">
        <v>60.1</v>
      </c>
      <c r="J56" s="8">
        <v>12</v>
      </c>
      <c r="K56" s="8">
        <v>26</v>
      </c>
      <c r="L56" s="8">
        <v>38</v>
      </c>
      <c r="M56" s="8" t="s">
        <v>206</v>
      </c>
      <c r="N56" s="8">
        <v>258</v>
      </c>
      <c r="O56" s="8">
        <v>271</v>
      </c>
      <c r="P56" s="8">
        <v>433</v>
      </c>
      <c r="Q56" s="8">
        <v>1</v>
      </c>
    </row>
    <row r="57" spans="1:17" x14ac:dyDescent="0.2">
      <c r="A57" s="8" t="s">
        <v>445</v>
      </c>
      <c r="B57" s="8">
        <v>420</v>
      </c>
      <c r="C57" s="8" t="s">
        <v>319</v>
      </c>
      <c r="D57" s="8" t="s">
        <v>448</v>
      </c>
      <c r="E57" s="8">
        <v>528</v>
      </c>
      <c r="F57" s="8">
        <v>333</v>
      </c>
      <c r="G57" s="8">
        <v>1736</v>
      </c>
      <c r="H57" s="8">
        <v>63.1</v>
      </c>
      <c r="I57" s="8">
        <v>19.2</v>
      </c>
      <c r="J57" s="8">
        <v>19</v>
      </c>
      <c r="K57" s="8">
        <v>46</v>
      </c>
      <c r="L57" s="8">
        <v>65</v>
      </c>
      <c r="M57" s="8" t="s">
        <v>319</v>
      </c>
      <c r="N57" s="8">
        <v>333</v>
      </c>
      <c r="O57" s="8">
        <v>420</v>
      </c>
      <c r="P57" s="8">
        <v>528</v>
      </c>
      <c r="Q57" s="8">
        <v>1</v>
      </c>
    </row>
    <row r="58" spans="1:17" x14ac:dyDescent="0.2">
      <c r="A58" s="8" t="s">
        <v>445</v>
      </c>
      <c r="B58" s="8">
        <v>308</v>
      </c>
      <c r="C58" s="8" t="s">
        <v>84</v>
      </c>
      <c r="D58" s="8" t="s">
        <v>446</v>
      </c>
      <c r="E58" s="8">
        <v>195</v>
      </c>
      <c r="F58" s="8">
        <v>66</v>
      </c>
      <c r="G58" s="8">
        <v>512</v>
      </c>
      <c r="H58" s="8">
        <v>33.799999999999997</v>
      </c>
      <c r="I58" s="8">
        <v>12.9</v>
      </c>
      <c r="J58" s="8">
        <v>34</v>
      </c>
      <c r="K58" s="8">
        <v>70</v>
      </c>
      <c r="L58" s="8">
        <v>104</v>
      </c>
      <c r="M58" s="8" t="s">
        <v>84</v>
      </c>
      <c r="N58" s="8">
        <v>66</v>
      </c>
      <c r="O58" s="8">
        <v>308</v>
      </c>
      <c r="P58" s="8">
        <v>195</v>
      </c>
      <c r="Q58" s="8">
        <v>1</v>
      </c>
    </row>
    <row r="59" spans="1:17" x14ac:dyDescent="0.2">
      <c r="A59" s="8" t="s">
        <v>445</v>
      </c>
      <c r="B59" s="8">
        <v>273</v>
      </c>
      <c r="C59" s="8" t="s">
        <v>282</v>
      </c>
      <c r="D59" s="8" t="s">
        <v>446</v>
      </c>
      <c r="E59" s="8">
        <v>390</v>
      </c>
      <c r="F59" s="8">
        <v>281</v>
      </c>
      <c r="G59" s="8">
        <v>302</v>
      </c>
      <c r="H59" s="8">
        <v>72.099999999999994</v>
      </c>
      <c r="I59" s="8">
        <v>93</v>
      </c>
      <c r="J59" s="8">
        <v>8</v>
      </c>
      <c r="K59" s="8">
        <v>5</v>
      </c>
      <c r="L59" s="8">
        <v>13</v>
      </c>
      <c r="M59" s="8" t="s">
        <v>282</v>
      </c>
      <c r="N59" s="8">
        <v>281</v>
      </c>
      <c r="O59" s="8">
        <v>273</v>
      </c>
      <c r="P59" s="8">
        <v>390</v>
      </c>
      <c r="Q59" s="8">
        <v>1</v>
      </c>
    </row>
    <row r="60" spans="1:17" x14ac:dyDescent="0.2">
      <c r="A60" s="8" t="s">
        <v>445</v>
      </c>
      <c r="B60" s="8">
        <v>284</v>
      </c>
      <c r="C60" s="8" t="s">
        <v>133</v>
      </c>
      <c r="D60" s="8" t="s">
        <v>446</v>
      </c>
      <c r="E60" s="8">
        <v>462</v>
      </c>
      <c r="F60" s="8">
        <v>200</v>
      </c>
      <c r="G60" s="8">
        <v>359</v>
      </c>
      <c r="H60" s="8">
        <v>43.3</v>
      </c>
      <c r="I60" s="8">
        <v>55.7</v>
      </c>
      <c r="J60" s="8">
        <v>28</v>
      </c>
      <c r="K60" s="8">
        <v>30</v>
      </c>
      <c r="L60" s="8">
        <v>58</v>
      </c>
      <c r="M60" s="8" t="s">
        <v>133</v>
      </c>
      <c r="N60" s="8">
        <v>200</v>
      </c>
      <c r="O60" s="8">
        <v>284</v>
      </c>
      <c r="P60" s="8">
        <v>462</v>
      </c>
      <c r="Q60" s="8">
        <v>1</v>
      </c>
    </row>
    <row r="61" spans="1:17" x14ac:dyDescent="0.2">
      <c r="A61" s="8" t="s">
        <v>445</v>
      </c>
      <c r="B61" s="8">
        <v>274</v>
      </c>
      <c r="C61" s="8" t="s">
        <v>200</v>
      </c>
      <c r="D61" s="8" t="s">
        <v>446</v>
      </c>
      <c r="E61" s="8">
        <v>527</v>
      </c>
      <c r="F61" s="8">
        <v>443</v>
      </c>
      <c r="G61" s="8">
        <v>693</v>
      </c>
      <c r="H61" s="8">
        <v>84.1</v>
      </c>
      <c r="I61" s="8">
        <v>63.9</v>
      </c>
      <c r="J61" s="8">
        <v>28</v>
      </c>
      <c r="K61" s="8">
        <v>39</v>
      </c>
      <c r="L61" s="8">
        <v>67</v>
      </c>
      <c r="M61" s="8" t="s">
        <v>200</v>
      </c>
      <c r="N61" s="8">
        <v>443</v>
      </c>
      <c r="O61" s="8">
        <v>274</v>
      </c>
      <c r="P61" s="8">
        <v>527</v>
      </c>
      <c r="Q61" s="8">
        <v>1</v>
      </c>
    </row>
    <row r="62" spans="1:17" x14ac:dyDescent="0.2">
      <c r="A62" s="8" t="s">
        <v>445</v>
      </c>
      <c r="B62" s="8">
        <v>435</v>
      </c>
      <c r="C62" s="8" t="s">
        <v>193</v>
      </c>
      <c r="D62" s="8" t="s">
        <v>448</v>
      </c>
      <c r="E62" s="8">
        <v>222</v>
      </c>
      <c r="F62" s="8">
        <v>84</v>
      </c>
      <c r="G62" s="8">
        <v>686</v>
      </c>
      <c r="H62" s="8">
        <v>37.799999999999997</v>
      </c>
      <c r="I62" s="8">
        <v>12.2</v>
      </c>
      <c r="J62" s="8">
        <v>20</v>
      </c>
      <c r="K62" s="8">
        <v>47</v>
      </c>
      <c r="L62" s="8">
        <v>67</v>
      </c>
      <c r="M62" s="8" t="s">
        <v>193</v>
      </c>
      <c r="N62" s="8">
        <v>84</v>
      </c>
      <c r="O62" s="8">
        <v>435</v>
      </c>
      <c r="P62" s="8">
        <v>222</v>
      </c>
      <c r="Q62" s="8">
        <v>1</v>
      </c>
    </row>
    <row r="63" spans="1:17" x14ac:dyDescent="0.2">
      <c r="A63" s="8" t="s">
        <v>445</v>
      </c>
      <c r="B63" s="8">
        <v>280</v>
      </c>
      <c r="C63" s="8" t="s">
        <v>209</v>
      </c>
      <c r="D63" s="8" t="s">
        <v>446</v>
      </c>
      <c r="E63" s="8">
        <v>368</v>
      </c>
      <c r="F63" s="8">
        <v>228</v>
      </c>
      <c r="G63" s="8">
        <v>861</v>
      </c>
      <c r="H63" s="8">
        <v>62</v>
      </c>
      <c r="I63" s="8">
        <v>26.5</v>
      </c>
      <c r="J63" s="8">
        <v>46</v>
      </c>
      <c r="K63" s="8">
        <v>68</v>
      </c>
      <c r="L63" s="8">
        <v>114</v>
      </c>
      <c r="M63" s="8" t="s">
        <v>209</v>
      </c>
      <c r="N63" s="8">
        <v>228</v>
      </c>
      <c r="O63" s="8">
        <v>280</v>
      </c>
      <c r="P63" s="8">
        <v>368</v>
      </c>
      <c r="Q63" s="8">
        <v>1</v>
      </c>
    </row>
    <row r="64" spans="1:17" x14ac:dyDescent="0.2">
      <c r="A64" s="8" t="s">
        <v>445</v>
      </c>
      <c r="B64" s="8">
        <v>285</v>
      </c>
      <c r="C64" s="8" t="s">
        <v>43</v>
      </c>
      <c r="D64" s="8" t="s">
        <v>446</v>
      </c>
      <c r="E64" s="8">
        <v>223</v>
      </c>
      <c r="F64" s="8">
        <v>155</v>
      </c>
      <c r="G64" s="8">
        <v>1089</v>
      </c>
      <c r="H64" s="8">
        <v>69.5</v>
      </c>
      <c r="I64" s="8">
        <v>14.2</v>
      </c>
      <c r="J64" s="8">
        <v>42</v>
      </c>
      <c r="K64" s="8">
        <v>74</v>
      </c>
      <c r="L64" s="8">
        <v>116</v>
      </c>
      <c r="M64" s="8" t="s">
        <v>43</v>
      </c>
      <c r="N64" s="8">
        <v>155</v>
      </c>
      <c r="O64" s="8">
        <v>285</v>
      </c>
      <c r="P64" s="8">
        <v>223</v>
      </c>
      <c r="Q64" s="8">
        <v>1</v>
      </c>
    </row>
    <row r="65" spans="1:17" x14ac:dyDescent="0.2">
      <c r="A65" s="8" t="s">
        <v>445</v>
      </c>
      <c r="B65" s="8">
        <v>287</v>
      </c>
      <c r="C65" s="8" t="s">
        <v>259</v>
      </c>
      <c r="D65" s="8" t="s">
        <v>446</v>
      </c>
      <c r="E65" s="8">
        <v>651</v>
      </c>
      <c r="F65" s="8">
        <v>582</v>
      </c>
      <c r="G65" s="8">
        <v>656</v>
      </c>
      <c r="H65" s="8">
        <v>89.4</v>
      </c>
      <c r="I65" s="8">
        <v>88.7</v>
      </c>
      <c r="J65" s="8">
        <v>20</v>
      </c>
      <c r="K65" s="8">
        <v>15</v>
      </c>
      <c r="L65" s="8">
        <v>35</v>
      </c>
      <c r="M65" s="8" t="s">
        <v>259</v>
      </c>
      <c r="N65" s="8">
        <v>582</v>
      </c>
      <c r="O65" s="8">
        <v>287</v>
      </c>
      <c r="P65" s="8">
        <v>651</v>
      </c>
      <c r="Q65" s="8">
        <v>1</v>
      </c>
    </row>
    <row r="66" spans="1:17" x14ac:dyDescent="0.2">
      <c r="A66" s="8" t="s">
        <v>445</v>
      </c>
      <c r="B66" s="8">
        <v>288</v>
      </c>
      <c r="C66" s="8" t="s">
        <v>338</v>
      </c>
      <c r="D66" s="8" t="s">
        <v>446</v>
      </c>
      <c r="E66" s="8">
        <v>285</v>
      </c>
      <c r="F66" s="8">
        <v>147</v>
      </c>
      <c r="G66" s="8">
        <v>818</v>
      </c>
      <c r="H66" s="8">
        <v>51.6</v>
      </c>
      <c r="I66" s="8">
        <v>18</v>
      </c>
      <c r="J66" s="8">
        <v>48</v>
      </c>
      <c r="K66" s="8">
        <v>75</v>
      </c>
      <c r="L66" s="8">
        <v>123</v>
      </c>
      <c r="M66" s="8" t="s">
        <v>338</v>
      </c>
      <c r="N66" s="8">
        <v>147</v>
      </c>
      <c r="O66" s="8">
        <v>288</v>
      </c>
      <c r="P66" s="8">
        <v>285</v>
      </c>
      <c r="Q66" s="8">
        <v>1</v>
      </c>
    </row>
    <row r="67" spans="1:17" x14ac:dyDescent="0.2">
      <c r="A67" s="8" t="s">
        <v>445</v>
      </c>
      <c r="B67" s="8">
        <v>290</v>
      </c>
      <c r="C67" s="8" t="s">
        <v>175</v>
      </c>
      <c r="D67" s="8" t="s">
        <v>446</v>
      </c>
      <c r="E67" s="8">
        <v>241</v>
      </c>
      <c r="F67" s="8">
        <v>169</v>
      </c>
      <c r="G67" s="8">
        <v>1291</v>
      </c>
      <c r="H67" s="8">
        <v>70.099999999999994</v>
      </c>
      <c r="I67" s="8">
        <v>13.1</v>
      </c>
      <c r="J67" s="8">
        <v>49</v>
      </c>
      <c r="K67" s="8">
        <v>81</v>
      </c>
      <c r="L67" s="8">
        <v>130</v>
      </c>
      <c r="M67" s="8" t="s">
        <v>175</v>
      </c>
      <c r="N67" s="8">
        <v>169</v>
      </c>
      <c r="O67" s="8">
        <v>290</v>
      </c>
      <c r="P67" s="8">
        <v>241</v>
      </c>
      <c r="Q67" s="8">
        <v>1</v>
      </c>
    </row>
    <row r="68" spans="1:17" x14ac:dyDescent="0.2">
      <c r="A68" s="8" t="s">
        <v>445</v>
      </c>
      <c r="B68" s="8">
        <v>292</v>
      </c>
      <c r="C68" s="8" t="s">
        <v>268</v>
      </c>
      <c r="D68" s="8" t="s">
        <v>449</v>
      </c>
      <c r="E68" s="8">
        <v>767</v>
      </c>
      <c r="F68" s="8">
        <v>419</v>
      </c>
      <c r="G68" s="8">
        <v>510</v>
      </c>
      <c r="H68" s="8">
        <v>54.6</v>
      </c>
      <c r="I68" s="8">
        <v>82.2</v>
      </c>
      <c r="J68" s="8">
        <v>21</v>
      </c>
      <c r="K68" s="8">
        <v>13</v>
      </c>
      <c r="L68" s="8">
        <v>34</v>
      </c>
      <c r="M68" s="8" t="s">
        <v>268</v>
      </c>
      <c r="N68" s="8">
        <v>419</v>
      </c>
      <c r="O68" s="8">
        <v>292</v>
      </c>
      <c r="P68" s="8">
        <v>767</v>
      </c>
      <c r="Q68" s="8">
        <v>1</v>
      </c>
    </row>
    <row r="69" spans="1:17" x14ac:dyDescent="0.2">
      <c r="A69" s="8" t="s">
        <v>445</v>
      </c>
      <c r="B69" s="8">
        <v>294</v>
      </c>
      <c r="C69" s="8" t="s">
        <v>81</v>
      </c>
      <c r="D69" s="8" t="s">
        <v>446</v>
      </c>
      <c r="E69" s="8">
        <v>273</v>
      </c>
      <c r="F69" s="8">
        <v>158</v>
      </c>
      <c r="G69" s="8">
        <v>778</v>
      </c>
      <c r="H69" s="8">
        <v>57.9</v>
      </c>
      <c r="I69" s="8">
        <v>20.3</v>
      </c>
      <c r="J69" s="8">
        <v>46</v>
      </c>
      <c r="K69" s="8">
        <v>69</v>
      </c>
      <c r="L69" s="8">
        <v>115</v>
      </c>
      <c r="M69" s="8" t="s">
        <v>81</v>
      </c>
      <c r="N69" s="8">
        <v>158</v>
      </c>
      <c r="O69" s="8">
        <v>294</v>
      </c>
      <c r="P69" s="8">
        <v>273</v>
      </c>
      <c r="Q69" s="8">
        <v>1</v>
      </c>
    </row>
    <row r="70" spans="1:17" x14ac:dyDescent="0.2">
      <c r="A70" s="8" t="s">
        <v>445</v>
      </c>
      <c r="B70" s="8">
        <v>295</v>
      </c>
      <c r="C70" s="8" t="s">
        <v>211</v>
      </c>
      <c r="D70" s="8" t="s">
        <v>446</v>
      </c>
      <c r="E70" s="8">
        <v>317</v>
      </c>
      <c r="F70" s="8">
        <v>187</v>
      </c>
      <c r="G70" s="8">
        <v>439</v>
      </c>
      <c r="H70" s="8">
        <v>59</v>
      </c>
      <c r="I70" s="8">
        <v>42.6</v>
      </c>
      <c r="J70" s="8">
        <v>27</v>
      </c>
      <c r="K70" s="8">
        <v>43</v>
      </c>
      <c r="L70" s="8">
        <v>70</v>
      </c>
      <c r="M70" s="8" t="s">
        <v>211</v>
      </c>
      <c r="N70" s="8">
        <v>187</v>
      </c>
      <c r="O70" s="8">
        <v>295</v>
      </c>
      <c r="P70" s="8">
        <v>317</v>
      </c>
      <c r="Q70" s="8">
        <v>1</v>
      </c>
    </row>
    <row r="71" spans="1:17" x14ac:dyDescent="0.2">
      <c r="A71" s="8" t="s">
        <v>445</v>
      </c>
      <c r="B71" s="8">
        <v>301</v>
      </c>
      <c r="C71" s="8" t="s">
        <v>453</v>
      </c>
      <c r="D71" s="8" t="s">
        <v>446</v>
      </c>
      <c r="E71" s="8">
        <v>584</v>
      </c>
      <c r="F71" s="8">
        <v>279</v>
      </c>
      <c r="G71" s="8">
        <v>631</v>
      </c>
      <c r="H71" s="8">
        <v>47.8</v>
      </c>
      <c r="I71" s="8">
        <v>44.2</v>
      </c>
      <c r="J71" s="8">
        <v>23</v>
      </c>
      <c r="K71" s="8">
        <v>37</v>
      </c>
      <c r="L71" s="8">
        <v>60</v>
      </c>
      <c r="M71" s="8" t="s">
        <v>453</v>
      </c>
      <c r="N71" s="8">
        <v>279</v>
      </c>
      <c r="O71" s="8">
        <v>301</v>
      </c>
      <c r="P71" s="8">
        <v>584</v>
      </c>
      <c r="Q71" s="8">
        <v>1</v>
      </c>
    </row>
    <row r="72" spans="1:17" x14ac:dyDescent="0.2">
      <c r="A72" s="8" t="s">
        <v>445</v>
      </c>
      <c r="B72" s="8">
        <v>299</v>
      </c>
      <c r="C72" s="8" t="s">
        <v>50</v>
      </c>
      <c r="D72" s="8" t="s">
        <v>446</v>
      </c>
      <c r="E72" s="8">
        <v>203</v>
      </c>
      <c r="F72" s="8">
        <v>103</v>
      </c>
      <c r="G72" s="8">
        <v>703</v>
      </c>
      <c r="H72" s="8">
        <v>50.7</v>
      </c>
      <c r="I72" s="8">
        <v>14.7</v>
      </c>
      <c r="J72" s="8">
        <v>47</v>
      </c>
      <c r="K72" s="8">
        <v>75</v>
      </c>
      <c r="L72" s="8">
        <v>122</v>
      </c>
      <c r="M72" s="8" t="s">
        <v>50</v>
      </c>
      <c r="N72" s="8">
        <v>103</v>
      </c>
      <c r="O72" s="8">
        <v>299</v>
      </c>
      <c r="P72" s="8">
        <v>203</v>
      </c>
      <c r="Q72" s="8">
        <v>1</v>
      </c>
    </row>
    <row r="73" spans="1:17" x14ac:dyDescent="0.2">
      <c r="A73" s="8" t="s">
        <v>445</v>
      </c>
      <c r="B73" s="8">
        <v>300</v>
      </c>
      <c r="C73" s="8" t="s">
        <v>304</v>
      </c>
      <c r="D73" s="8" t="s">
        <v>446</v>
      </c>
      <c r="E73" s="8">
        <v>484</v>
      </c>
      <c r="F73" s="8">
        <v>279</v>
      </c>
      <c r="G73" s="8">
        <v>743</v>
      </c>
      <c r="H73" s="8">
        <v>57.6</v>
      </c>
      <c r="I73" s="8">
        <v>37.6</v>
      </c>
      <c r="J73" s="8">
        <v>33</v>
      </c>
      <c r="K73" s="8">
        <v>46</v>
      </c>
      <c r="L73" s="8">
        <v>79</v>
      </c>
      <c r="M73" s="8" t="s">
        <v>304</v>
      </c>
      <c r="N73" s="8">
        <v>279</v>
      </c>
      <c r="O73" s="8">
        <v>300</v>
      </c>
      <c r="P73" s="8">
        <v>484</v>
      </c>
      <c r="Q73" s="8">
        <v>1</v>
      </c>
    </row>
    <row r="74" spans="1:17" x14ac:dyDescent="0.2">
      <c r="A74" s="8" t="s">
        <v>445</v>
      </c>
      <c r="B74" s="8">
        <v>316</v>
      </c>
      <c r="C74" s="8" t="s">
        <v>57</v>
      </c>
      <c r="D74" s="8" t="s">
        <v>446</v>
      </c>
      <c r="E74" s="8">
        <v>269</v>
      </c>
      <c r="F74" s="8">
        <v>102</v>
      </c>
      <c r="G74" s="8">
        <v>540</v>
      </c>
      <c r="H74" s="8">
        <v>37.9</v>
      </c>
      <c r="I74" s="8">
        <v>18.899999999999999</v>
      </c>
      <c r="J74" s="8">
        <v>44</v>
      </c>
      <c r="K74" s="8">
        <v>72</v>
      </c>
      <c r="L74" s="8">
        <v>116</v>
      </c>
      <c r="M74" s="8" t="s">
        <v>57</v>
      </c>
      <c r="N74" s="8">
        <v>102</v>
      </c>
      <c r="O74" s="8">
        <v>316</v>
      </c>
      <c r="P74" s="8">
        <v>269</v>
      </c>
      <c r="Q74" s="8">
        <v>1</v>
      </c>
    </row>
    <row r="75" spans="1:17" x14ac:dyDescent="0.2">
      <c r="A75" s="8" t="s">
        <v>445</v>
      </c>
      <c r="B75" s="8">
        <v>302</v>
      </c>
      <c r="C75" s="8" t="s">
        <v>307</v>
      </c>
      <c r="D75" s="8" t="s">
        <v>446</v>
      </c>
      <c r="E75" s="8">
        <v>358</v>
      </c>
      <c r="F75" s="8">
        <v>162</v>
      </c>
      <c r="G75" s="8">
        <v>620</v>
      </c>
      <c r="H75" s="8">
        <v>45.3</v>
      </c>
      <c r="I75" s="8">
        <v>26.1</v>
      </c>
      <c r="J75" s="8">
        <v>38</v>
      </c>
      <c r="K75" s="8">
        <v>43</v>
      </c>
      <c r="L75" s="8">
        <v>81</v>
      </c>
      <c r="M75" s="8" t="s">
        <v>307</v>
      </c>
      <c r="N75" s="8">
        <v>162</v>
      </c>
      <c r="O75" s="8">
        <v>302</v>
      </c>
      <c r="P75" s="8">
        <v>358</v>
      </c>
      <c r="Q75" s="8">
        <v>1</v>
      </c>
    </row>
    <row r="76" spans="1:17" x14ac:dyDescent="0.2">
      <c r="A76" s="8" t="s">
        <v>445</v>
      </c>
      <c r="B76" s="8">
        <v>459</v>
      </c>
      <c r="C76" s="8" t="s">
        <v>316</v>
      </c>
      <c r="D76" s="8" t="s">
        <v>121</v>
      </c>
      <c r="E76" s="8">
        <v>913</v>
      </c>
      <c r="F76" s="8">
        <v>482</v>
      </c>
      <c r="G76" s="8">
        <v>2241</v>
      </c>
      <c r="H76" s="8">
        <v>52.8</v>
      </c>
      <c r="I76" s="8">
        <v>21.5</v>
      </c>
      <c r="J76" s="8">
        <v>18</v>
      </c>
      <c r="K76" s="8">
        <v>21</v>
      </c>
      <c r="L76" s="8">
        <v>39</v>
      </c>
      <c r="M76" s="8" t="s">
        <v>316</v>
      </c>
      <c r="N76" s="8">
        <v>482</v>
      </c>
      <c r="O76" s="8">
        <v>459</v>
      </c>
      <c r="P76" s="8">
        <v>913</v>
      </c>
      <c r="Q76" s="8">
        <v>1</v>
      </c>
    </row>
    <row r="77" spans="1:17" x14ac:dyDescent="0.2">
      <c r="A77" s="8" t="s">
        <v>445</v>
      </c>
      <c r="B77" s="8">
        <v>305</v>
      </c>
      <c r="C77" s="8" t="s">
        <v>119</v>
      </c>
      <c r="D77" s="8" t="s">
        <v>446</v>
      </c>
      <c r="E77" s="8">
        <v>171</v>
      </c>
      <c r="F77" s="8">
        <v>111</v>
      </c>
      <c r="G77" s="8">
        <v>144</v>
      </c>
      <c r="H77" s="8">
        <v>64.900000000000006</v>
      </c>
      <c r="I77" s="8">
        <v>77.099999999999994</v>
      </c>
      <c r="J77" s="8">
        <v>12</v>
      </c>
      <c r="K77" s="8">
        <v>10</v>
      </c>
      <c r="L77" s="8">
        <v>22</v>
      </c>
      <c r="M77" s="8" t="s">
        <v>119</v>
      </c>
      <c r="N77" s="8">
        <v>111</v>
      </c>
      <c r="O77" s="8">
        <v>305</v>
      </c>
      <c r="P77" s="8">
        <v>171</v>
      </c>
      <c r="Q77" s="8">
        <v>1</v>
      </c>
    </row>
    <row r="78" spans="1:17" x14ac:dyDescent="0.2">
      <c r="A78" s="8" t="s">
        <v>445</v>
      </c>
      <c r="B78" s="8">
        <v>307</v>
      </c>
      <c r="C78" s="8" t="s">
        <v>53</v>
      </c>
      <c r="D78" s="8" t="s">
        <v>446</v>
      </c>
      <c r="E78" s="8">
        <v>238</v>
      </c>
      <c r="F78" s="8">
        <v>123</v>
      </c>
      <c r="G78" s="8">
        <v>888</v>
      </c>
      <c r="H78" s="8">
        <v>51.7</v>
      </c>
      <c r="I78" s="8">
        <v>13.9</v>
      </c>
      <c r="J78" s="8">
        <v>50</v>
      </c>
      <c r="K78" s="8">
        <v>71</v>
      </c>
      <c r="L78" s="8">
        <v>121</v>
      </c>
      <c r="M78" s="8" t="s">
        <v>53</v>
      </c>
      <c r="N78" s="8">
        <v>123</v>
      </c>
      <c r="O78" s="8">
        <v>307</v>
      </c>
      <c r="P78" s="8">
        <v>238</v>
      </c>
      <c r="Q78" s="8">
        <v>1</v>
      </c>
    </row>
    <row r="79" spans="1:17" x14ac:dyDescent="0.2">
      <c r="A79" s="8" t="s">
        <v>445</v>
      </c>
      <c r="B79" s="8">
        <v>409</v>
      </c>
      <c r="C79" s="8" t="s">
        <v>142</v>
      </c>
      <c r="D79" s="8" t="s">
        <v>449</v>
      </c>
      <c r="E79" s="8">
        <v>479</v>
      </c>
      <c r="F79" s="8">
        <v>168</v>
      </c>
      <c r="G79" s="8">
        <v>439</v>
      </c>
      <c r="H79" s="8">
        <v>35.1</v>
      </c>
      <c r="I79" s="8">
        <v>38.299999999999997</v>
      </c>
      <c r="J79" s="8">
        <v>34</v>
      </c>
      <c r="K79" s="8">
        <v>39</v>
      </c>
      <c r="L79" s="8">
        <v>73</v>
      </c>
      <c r="M79" s="8" t="s">
        <v>142</v>
      </c>
      <c r="N79" s="8">
        <v>168</v>
      </c>
      <c r="O79" s="8">
        <v>409</v>
      </c>
      <c r="P79" s="8">
        <v>479</v>
      </c>
      <c r="Q79" s="8">
        <v>1</v>
      </c>
    </row>
    <row r="80" spans="1:17" x14ac:dyDescent="0.2">
      <c r="A80" s="8" t="s">
        <v>445</v>
      </c>
      <c r="B80" s="8">
        <v>309</v>
      </c>
      <c r="C80" s="8" t="s">
        <v>136</v>
      </c>
      <c r="D80" s="8" t="s">
        <v>446</v>
      </c>
      <c r="E80" s="8">
        <v>353</v>
      </c>
      <c r="F80" s="8">
        <v>158</v>
      </c>
      <c r="G80" s="8">
        <v>512</v>
      </c>
      <c r="H80" s="8">
        <v>44.8</v>
      </c>
      <c r="I80" s="8">
        <v>30.9</v>
      </c>
      <c r="J80" s="8">
        <v>35</v>
      </c>
      <c r="K80" s="8">
        <v>49</v>
      </c>
      <c r="L80" s="8">
        <v>84</v>
      </c>
      <c r="M80" s="8" t="s">
        <v>136</v>
      </c>
      <c r="N80" s="8">
        <v>158</v>
      </c>
      <c r="O80" s="8">
        <v>309</v>
      </c>
      <c r="P80" s="8">
        <v>353</v>
      </c>
      <c r="Q80" s="8">
        <v>1</v>
      </c>
    </row>
    <row r="81" spans="1:17" x14ac:dyDescent="0.2">
      <c r="A81" s="8" t="s">
        <v>445</v>
      </c>
      <c r="B81" s="8">
        <v>313</v>
      </c>
      <c r="C81" s="8" t="s">
        <v>262</v>
      </c>
      <c r="D81" s="8" t="s">
        <v>446</v>
      </c>
      <c r="E81" s="8">
        <v>350</v>
      </c>
      <c r="F81" s="8">
        <v>240</v>
      </c>
      <c r="G81" s="8">
        <v>370</v>
      </c>
      <c r="H81" s="8">
        <v>68.599999999999994</v>
      </c>
      <c r="I81" s="8">
        <v>64.900000000000006</v>
      </c>
      <c r="J81" s="8">
        <v>20</v>
      </c>
      <c r="K81" s="8">
        <v>19</v>
      </c>
      <c r="L81" s="8">
        <v>39</v>
      </c>
      <c r="M81" s="8" t="s">
        <v>262</v>
      </c>
      <c r="N81" s="8">
        <v>240</v>
      </c>
      <c r="O81" s="8">
        <v>313</v>
      </c>
      <c r="P81" s="8">
        <v>350</v>
      </c>
      <c r="Q81" s="8">
        <v>1</v>
      </c>
    </row>
    <row r="82" spans="1:17" x14ac:dyDescent="0.2">
      <c r="A82" s="8" t="s">
        <v>445</v>
      </c>
      <c r="B82" s="8">
        <v>315</v>
      </c>
      <c r="C82" s="8" t="s">
        <v>87</v>
      </c>
      <c r="D82" s="8" t="s">
        <v>446</v>
      </c>
      <c r="E82" s="8">
        <v>205</v>
      </c>
      <c r="F82" s="8">
        <v>117</v>
      </c>
      <c r="G82" s="8">
        <v>900</v>
      </c>
      <c r="H82" s="8">
        <v>57.1</v>
      </c>
      <c r="I82" s="8">
        <v>13</v>
      </c>
      <c r="J82" s="8">
        <v>49</v>
      </c>
      <c r="K82" s="8">
        <v>70</v>
      </c>
      <c r="L82" s="8">
        <v>119</v>
      </c>
      <c r="M82" s="8" t="s">
        <v>87</v>
      </c>
      <c r="N82" s="8">
        <v>117</v>
      </c>
      <c r="O82" s="8">
        <v>315</v>
      </c>
      <c r="P82" s="8">
        <v>205</v>
      </c>
      <c r="Q82" s="8">
        <v>1</v>
      </c>
    </row>
    <row r="83" spans="1:17" x14ac:dyDescent="0.2">
      <c r="A83" s="8" t="s">
        <v>445</v>
      </c>
      <c r="B83" s="8">
        <v>322</v>
      </c>
      <c r="C83" s="8" t="s">
        <v>341</v>
      </c>
      <c r="D83" s="8" t="s">
        <v>446</v>
      </c>
      <c r="E83" s="8">
        <v>210</v>
      </c>
      <c r="F83" s="8">
        <v>129</v>
      </c>
      <c r="G83" s="8">
        <v>950</v>
      </c>
      <c r="H83" s="8">
        <v>61.4</v>
      </c>
      <c r="I83" s="8">
        <v>13.6</v>
      </c>
      <c r="J83" s="8">
        <v>60</v>
      </c>
      <c r="K83" s="8">
        <v>79</v>
      </c>
      <c r="L83" s="8">
        <v>139</v>
      </c>
      <c r="M83" s="8" t="s">
        <v>341</v>
      </c>
      <c r="N83" s="8">
        <v>129</v>
      </c>
      <c r="O83" s="8">
        <v>322</v>
      </c>
      <c r="P83" s="8">
        <v>210</v>
      </c>
      <c r="Q83" s="8">
        <v>1</v>
      </c>
    </row>
    <row r="84" spans="1:17" x14ac:dyDescent="0.2">
      <c r="A84" s="8" t="s">
        <v>445</v>
      </c>
      <c r="B84" s="8">
        <v>427</v>
      </c>
      <c r="C84" s="8" t="s">
        <v>71</v>
      </c>
      <c r="D84" s="8" t="s">
        <v>448</v>
      </c>
      <c r="E84" s="8">
        <v>215</v>
      </c>
      <c r="F84" s="8">
        <v>153</v>
      </c>
      <c r="G84" s="8">
        <v>1029</v>
      </c>
      <c r="H84" s="8">
        <v>71.2</v>
      </c>
      <c r="I84" s="8">
        <v>14.9</v>
      </c>
      <c r="J84" s="8">
        <v>24</v>
      </c>
      <c r="K84" s="8">
        <v>44</v>
      </c>
      <c r="L84" s="8">
        <v>68</v>
      </c>
      <c r="M84" s="8" t="s">
        <v>71</v>
      </c>
      <c r="N84" s="8">
        <v>153</v>
      </c>
      <c r="O84" s="8">
        <v>427</v>
      </c>
      <c r="P84" s="8">
        <v>215</v>
      </c>
      <c r="Q84" s="8">
        <v>1</v>
      </c>
    </row>
    <row r="85" spans="1:17" x14ac:dyDescent="0.2">
      <c r="A85" s="8" t="s">
        <v>445</v>
      </c>
      <c r="B85" s="8">
        <v>319</v>
      </c>
      <c r="C85" s="8" t="s">
        <v>60</v>
      </c>
      <c r="D85" s="8" t="s">
        <v>446</v>
      </c>
      <c r="E85" s="8">
        <v>313</v>
      </c>
      <c r="F85" s="8">
        <v>140</v>
      </c>
      <c r="G85" s="8">
        <v>844</v>
      </c>
      <c r="H85" s="8">
        <v>44.7</v>
      </c>
      <c r="I85" s="8">
        <v>16.600000000000001</v>
      </c>
      <c r="J85" s="8">
        <v>41</v>
      </c>
      <c r="K85" s="8">
        <v>70</v>
      </c>
      <c r="L85" s="8">
        <v>111</v>
      </c>
      <c r="M85" s="8" t="s">
        <v>60</v>
      </c>
      <c r="N85" s="8">
        <v>140</v>
      </c>
      <c r="O85" s="8">
        <v>319</v>
      </c>
      <c r="P85" s="8">
        <v>313</v>
      </c>
      <c r="Q85" s="8">
        <v>1</v>
      </c>
    </row>
    <row r="86" spans="1:17" x14ac:dyDescent="0.2">
      <c r="A86" s="8" t="s">
        <v>445</v>
      </c>
      <c r="B86" s="8">
        <v>321</v>
      </c>
      <c r="C86" s="8" t="s">
        <v>285</v>
      </c>
      <c r="D86" s="8" t="s">
        <v>446</v>
      </c>
      <c r="E86" s="8">
        <v>444</v>
      </c>
      <c r="F86" s="8">
        <v>388</v>
      </c>
      <c r="G86" s="8">
        <v>454</v>
      </c>
      <c r="H86" s="8">
        <v>87.4</v>
      </c>
      <c r="I86" s="8">
        <v>85.5</v>
      </c>
      <c r="J86" s="8">
        <v>18</v>
      </c>
      <c r="K86" s="8">
        <v>9</v>
      </c>
      <c r="L86" s="8">
        <v>27</v>
      </c>
      <c r="M86" s="8" t="s">
        <v>285</v>
      </c>
      <c r="N86" s="8">
        <v>388</v>
      </c>
      <c r="O86" s="8">
        <v>321</v>
      </c>
      <c r="P86" s="8">
        <v>444</v>
      </c>
      <c r="Q86" s="8">
        <v>1</v>
      </c>
    </row>
    <row r="87" spans="1:17" x14ac:dyDescent="0.2">
      <c r="A87" s="8" t="s">
        <v>445</v>
      </c>
      <c r="B87" s="8">
        <v>428</v>
      </c>
      <c r="C87" s="8" t="s">
        <v>454</v>
      </c>
      <c r="D87" s="8" t="s">
        <v>448</v>
      </c>
      <c r="E87" s="8">
        <v>464</v>
      </c>
      <c r="F87" s="8">
        <v>120</v>
      </c>
      <c r="G87" s="8">
        <v>361</v>
      </c>
      <c r="H87" s="8">
        <v>25.9</v>
      </c>
      <c r="I87" s="8">
        <v>33.200000000000003</v>
      </c>
      <c r="J87" s="8">
        <v>15</v>
      </c>
      <c r="K87" s="8">
        <v>32</v>
      </c>
      <c r="L87" s="8">
        <v>47</v>
      </c>
      <c r="M87" s="8" t="s">
        <v>237</v>
      </c>
      <c r="N87" s="8">
        <v>120</v>
      </c>
      <c r="O87" s="8">
        <v>428</v>
      </c>
      <c r="P87" s="8">
        <v>464</v>
      </c>
      <c r="Q87" s="8">
        <v>1</v>
      </c>
    </row>
    <row r="88" spans="1:17" x14ac:dyDescent="0.2">
      <c r="A88" s="8" t="s">
        <v>445</v>
      </c>
      <c r="B88" s="8">
        <v>324</v>
      </c>
      <c r="C88" s="8" t="s">
        <v>152</v>
      </c>
      <c r="D88" s="8" t="s">
        <v>446</v>
      </c>
      <c r="E88" s="8">
        <v>417</v>
      </c>
      <c r="F88" s="8">
        <v>285</v>
      </c>
      <c r="G88" s="8">
        <v>857</v>
      </c>
      <c r="H88" s="8">
        <v>68.3</v>
      </c>
      <c r="I88" s="8">
        <v>33.299999999999997</v>
      </c>
      <c r="J88" s="8">
        <v>34</v>
      </c>
      <c r="K88" s="8">
        <v>49</v>
      </c>
      <c r="L88" s="8">
        <v>83</v>
      </c>
      <c r="M88" s="8" t="s">
        <v>152</v>
      </c>
      <c r="N88" s="8">
        <v>285</v>
      </c>
      <c r="O88" s="8">
        <v>324</v>
      </c>
      <c r="P88" s="8">
        <v>417</v>
      </c>
      <c r="Q88" s="8">
        <v>1</v>
      </c>
    </row>
    <row r="89" spans="1:17" x14ac:dyDescent="0.2">
      <c r="A89" s="8" t="s">
        <v>445</v>
      </c>
      <c r="B89" s="8">
        <v>325</v>
      </c>
      <c r="C89" s="8" t="s">
        <v>344</v>
      </c>
      <c r="D89" s="8" t="s">
        <v>446</v>
      </c>
      <c r="E89" s="8">
        <v>273</v>
      </c>
      <c r="F89" s="8">
        <v>211</v>
      </c>
      <c r="G89" s="8">
        <v>1128</v>
      </c>
      <c r="H89" s="8">
        <v>77.3</v>
      </c>
      <c r="I89" s="8">
        <v>18.7</v>
      </c>
      <c r="J89" s="8">
        <v>54</v>
      </c>
      <c r="K89" s="8">
        <v>83</v>
      </c>
      <c r="L89" s="8">
        <v>137</v>
      </c>
      <c r="M89" s="8" t="s">
        <v>344</v>
      </c>
      <c r="N89" s="8">
        <v>211</v>
      </c>
      <c r="O89" s="8">
        <v>325</v>
      </c>
      <c r="P89" s="8">
        <v>273</v>
      </c>
      <c r="Q89" s="8">
        <v>1</v>
      </c>
    </row>
    <row r="90" spans="1:17" x14ac:dyDescent="0.2">
      <c r="A90" s="8" t="s">
        <v>445</v>
      </c>
      <c r="B90" s="8">
        <v>326</v>
      </c>
      <c r="C90" s="8" t="s">
        <v>216</v>
      </c>
      <c r="D90" s="8" t="s">
        <v>446</v>
      </c>
      <c r="E90" s="8">
        <v>247</v>
      </c>
      <c r="F90" s="8">
        <v>137</v>
      </c>
      <c r="G90" s="8">
        <v>340</v>
      </c>
      <c r="H90" s="8">
        <v>55.5</v>
      </c>
      <c r="I90" s="8">
        <v>40.299999999999997</v>
      </c>
      <c r="J90" s="8">
        <v>27</v>
      </c>
      <c r="K90" s="8">
        <v>28</v>
      </c>
      <c r="L90" s="8">
        <v>55</v>
      </c>
      <c r="M90" s="8" t="s">
        <v>216</v>
      </c>
      <c r="N90" s="8">
        <v>137</v>
      </c>
      <c r="O90" s="8">
        <v>326</v>
      </c>
      <c r="P90" s="8">
        <v>247</v>
      </c>
      <c r="Q90" s="8">
        <v>1</v>
      </c>
    </row>
    <row r="91" spans="1:17" x14ac:dyDescent="0.2">
      <c r="A91" s="8" t="s">
        <v>445</v>
      </c>
      <c r="B91" s="8">
        <v>327</v>
      </c>
      <c r="C91" s="8" t="s">
        <v>310</v>
      </c>
      <c r="D91" s="8" t="s">
        <v>446</v>
      </c>
      <c r="E91" s="8">
        <v>444</v>
      </c>
      <c r="F91" s="8">
        <v>292</v>
      </c>
      <c r="G91" s="8">
        <v>927</v>
      </c>
      <c r="H91" s="8">
        <v>65.8</v>
      </c>
      <c r="I91" s="8">
        <v>31.5</v>
      </c>
      <c r="J91" s="8">
        <v>42</v>
      </c>
      <c r="K91" s="8">
        <v>61</v>
      </c>
      <c r="L91" s="8">
        <v>103</v>
      </c>
      <c r="M91" s="8" t="s">
        <v>310</v>
      </c>
      <c r="N91" s="8">
        <v>292</v>
      </c>
      <c r="O91" s="8">
        <v>327</v>
      </c>
      <c r="P91" s="8">
        <v>444</v>
      </c>
      <c r="Q91" s="8">
        <v>1</v>
      </c>
    </row>
    <row r="92" spans="1:17" x14ac:dyDescent="0.2">
      <c r="A92" s="8" t="s">
        <v>445</v>
      </c>
      <c r="B92" s="8">
        <v>328</v>
      </c>
      <c r="C92" s="8" t="s">
        <v>139</v>
      </c>
      <c r="D92" s="8" t="s">
        <v>446</v>
      </c>
      <c r="E92" s="8">
        <v>540</v>
      </c>
      <c r="F92" s="8">
        <v>297</v>
      </c>
      <c r="G92" s="8">
        <v>880</v>
      </c>
      <c r="H92" s="8">
        <v>55</v>
      </c>
      <c r="I92" s="8">
        <v>33.799999999999997</v>
      </c>
      <c r="J92" s="8">
        <v>45</v>
      </c>
      <c r="K92" s="8">
        <v>58</v>
      </c>
      <c r="L92" s="8">
        <v>103</v>
      </c>
      <c r="M92" s="8" t="s">
        <v>139</v>
      </c>
      <c r="N92" s="8">
        <v>297</v>
      </c>
      <c r="O92" s="8">
        <v>328</v>
      </c>
      <c r="P92" s="8">
        <v>540</v>
      </c>
      <c r="Q92" s="8">
        <v>1</v>
      </c>
    </row>
    <row r="93" spans="1:17" x14ac:dyDescent="0.2">
      <c r="A93" s="8" t="s">
        <v>445</v>
      </c>
      <c r="B93" s="8">
        <v>329</v>
      </c>
      <c r="C93" s="8" t="s">
        <v>90</v>
      </c>
      <c r="D93" s="8" t="s">
        <v>446</v>
      </c>
      <c r="E93" s="8">
        <v>491</v>
      </c>
      <c r="F93" s="8">
        <v>306</v>
      </c>
      <c r="G93" s="8">
        <v>1341</v>
      </c>
      <c r="H93" s="8">
        <v>62.3</v>
      </c>
      <c r="I93" s="8">
        <v>22.8</v>
      </c>
      <c r="J93" s="8">
        <v>57</v>
      </c>
      <c r="K93" s="8">
        <v>77</v>
      </c>
      <c r="L93" s="8">
        <v>134</v>
      </c>
      <c r="M93" s="8" t="s">
        <v>90</v>
      </c>
      <c r="N93" s="8">
        <v>306</v>
      </c>
      <c r="O93" s="8">
        <v>329</v>
      </c>
      <c r="P93" s="8">
        <v>491</v>
      </c>
      <c r="Q93" s="8">
        <v>1</v>
      </c>
    </row>
    <row r="94" spans="1:17" x14ac:dyDescent="0.2">
      <c r="A94" s="8" t="s">
        <v>445</v>
      </c>
      <c r="B94" s="8">
        <v>330</v>
      </c>
      <c r="C94" s="8" t="s">
        <v>219</v>
      </c>
      <c r="D94" s="8" t="s">
        <v>446</v>
      </c>
      <c r="E94" s="8">
        <v>510</v>
      </c>
      <c r="F94" s="8">
        <v>148</v>
      </c>
      <c r="G94" s="8">
        <v>300</v>
      </c>
      <c r="H94" s="8">
        <v>29</v>
      </c>
      <c r="I94" s="8">
        <v>49.3</v>
      </c>
      <c r="J94" s="8">
        <v>21</v>
      </c>
      <c r="K94" s="8">
        <v>30</v>
      </c>
      <c r="L94" s="8">
        <v>51</v>
      </c>
      <c r="M94" s="8" t="s">
        <v>219</v>
      </c>
      <c r="N94" s="8">
        <v>148</v>
      </c>
      <c r="O94" s="8">
        <v>330</v>
      </c>
      <c r="P94" s="8">
        <v>510</v>
      </c>
      <c r="Q94" s="8">
        <v>1</v>
      </c>
    </row>
    <row r="95" spans="1:17" x14ac:dyDescent="0.2">
      <c r="A95" s="8" t="s">
        <v>445</v>
      </c>
      <c r="B95" s="8">
        <v>331</v>
      </c>
      <c r="C95" s="8" t="s">
        <v>222</v>
      </c>
      <c r="D95" s="8" t="s">
        <v>446</v>
      </c>
      <c r="E95" s="8">
        <v>372</v>
      </c>
      <c r="F95" s="8">
        <v>295</v>
      </c>
      <c r="G95" s="8">
        <v>629</v>
      </c>
      <c r="H95" s="8">
        <v>79.3</v>
      </c>
      <c r="I95" s="8">
        <v>46.9</v>
      </c>
      <c r="J95" s="8">
        <v>39</v>
      </c>
      <c r="K95" s="8">
        <v>57</v>
      </c>
      <c r="L95" s="8">
        <v>96</v>
      </c>
      <c r="M95" s="8" t="s">
        <v>222</v>
      </c>
      <c r="N95" s="8">
        <v>295</v>
      </c>
      <c r="O95" s="8">
        <v>331</v>
      </c>
      <c r="P95" s="8">
        <v>372</v>
      </c>
      <c r="Q95" s="8">
        <v>1</v>
      </c>
    </row>
    <row r="96" spans="1:17" x14ac:dyDescent="0.2">
      <c r="A96" s="8" t="s">
        <v>445</v>
      </c>
      <c r="B96" s="8">
        <v>332</v>
      </c>
      <c r="C96" s="8" t="s">
        <v>184</v>
      </c>
      <c r="D96" s="8" t="s">
        <v>449</v>
      </c>
      <c r="E96" s="8">
        <v>337</v>
      </c>
      <c r="F96" s="8">
        <v>238</v>
      </c>
      <c r="G96" s="8">
        <v>1085</v>
      </c>
      <c r="H96" s="8">
        <v>70.599999999999994</v>
      </c>
      <c r="I96" s="8">
        <v>21.9</v>
      </c>
      <c r="J96" s="8">
        <v>56</v>
      </c>
      <c r="K96" s="8">
        <v>85</v>
      </c>
      <c r="L96" s="8">
        <v>141</v>
      </c>
      <c r="M96" s="8" t="s">
        <v>184</v>
      </c>
      <c r="N96" s="8">
        <v>238</v>
      </c>
      <c r="O96" s="8">
        <v>332</v>
      </c>
      <c r="P96" s="8">
        <v>337</v>
      </c>
      <c r="Q96" s="8">
        <v>1</v>
      </c>
    </row>
    <row r="97" spans="1:17" x14ac:dyDescent="0.2">
      <c r="A97" s="8" t="s">
        <v>445</v>
      </c>
      <c r="B97" s="8">
        <v>335</v>
      </c>
      <c r="C97" s="8" t="s">
        <v>187</v>
      </c>
      <c r="D97" s="8" t="s">
        <v>449</v>
      </c>
      <c r="E97" s="8">
        <v>321</v>
      </c>
      <c r="F97" s="8">
        <v>168</v>
      </c>
      <c r="G97" s="8">
        <v>1070</v>
      </c>
      <c r="H97" s="8">
        <v>52.3</v>
      </c>
      <c r="I97" s="8">
        <v>15.7</v>
      </c>
      <c r="J97" s="8">
        <v>59</v>
      </c>
      <c r="K97" s="8">
        <v>97</v>
      </c>
      <c r="L97" s="8">
        <v>156</v>
      </c>
      <c r="M97" s="8" t="s">
        <v>187</v>
      </c>
      <c r="N97" s="8">
        <v>168</v>
      </c>
      <c r="O97" s="8">
        <v>335</v>
      </c>
      <c r="P97" s="8">
        <v>321</v>
      </c>
      <c r="Q97" s="8">
        <v>1</v>
      </c>
    </row>
    <row r="98" spans="1:17" x14ac:dyDescent="0.2">
      <c r="A98" s="8" t="s">
        <v>445</v>
      </c>
      <c r="B98" s="8">
        <v>338</v>
      </c>
      <c r="C98" s="8" t="s">
        <v>155</v>
      </c>
      <c r="D98" s="8" t="s">
        <v>446</v>
      </c>
      <c r="E98" s="8">
        <v>380</v>
      </c>
      <c r="F98" s="8">
        <v>230</v>
      </c>
      <c r="G98" s="8">
        <v>1070</v>
      </c>
      <c r="H98" s="8">
        <v>60.5</v>
      </c>
      <c r="I98" s="8">
        <v>21.5</v>
      </c>
      <c r="J98" s="8">
        <v>44</v>
      </c>
      <c r="K98" s="8">
        <v>59</v>
      </c>
      <c r="L98" s="8">
        <v>103</v>
      </c>
      <c r="M98" s="8" t="s">
        <v>155</v>
      </c>
      <c r="N98" s="8">
        <v>230</v>
      </c>
      <c r="O98" s="8">
        <v>338</v>
      </c>
      <c r="P98" s="8">
        <v>380</v>
      </c>
      <c r="Q98" s="8">
        <v>1</v>
      </c>
    </row>
    <row r="99" spans="1:17" x14ac:dyDescent="0.2">
      <c r="A99" s="8" t="s">
        <v>445</v>
      </c>
      <c r="B99" s="8">
        <v>464</v>
      </c>
      <c r="C99" s="8" t="s">
        <v>455</v>
      </c>
      <c r="D99" s="8" t="s">
        <v>121</v>
      </c>
      <c r="E99" s="8">
        <v>543</v>
      </c>
      <c r="F99" s="8">
        <v>362</v>
      </c>
      <c r="G99" s="8">
        <v>2422</v>
      </c>
      <c r="H99" s="8">
        <v>66.7</v>
      </c>
      <c r="I99" s="8">
        <v>14.9</v>
      </c>
      <c r="J99" s="8">
        <v>18</v>
      </c>
      <c r="K99" s="8">
        <v>21</v>
      </c>
      <c r="L99" s="8">
        <v>39</v>
      </c>
      <c r="M99" s="8" t="s">
        <v>347</v>
      </c>
      <c r="N99" s="8">
        <v>362</v>
      </c>
      <c r="O99" s="8">
        <v>464</v>
      </c>
      <c r="P99" s="8">
        <v>543</v>
      </c>
      <c r="Q99" s="8">
        <v>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39114-E07E-224A-9A9C-20066EEDC631}">
  <dimension ref="A1:U250"/>
  <sheetViews>
    <sheetView workbookViewId="0">
      <selection activeCell="Q29" sqref="Q29"/>
    </sheetView>
  </sheetViews>
  <sheetFormatPr baseColWidth="10" defaultRowHeight="15" x14ac:dyDescent="0.2"/>
  <sheetData>
    <row r="1" spans="1:21" ht="48" x14ac:dyDescent="0.2">
      <c r="A1" s="65" t="s">
        <v>542</v>
      </c>
      <c r="B1" s="65" t="s">
        <v>543</v>
      </c>
      <c r="C1" s="65" t="s">
        <v>5</v>
      </c>
      <c r="D1" s="65" t="s">
        <v>535</v>
      </c>
      <c r="E1" s="65" t="s">
        <v>544</v>
      </c>
      <c r="F1" s="65" t="s">
        <v>545</v>
      </c>
      <c r="G1" s="65" t="s">
        <v>546</v>
      </c>
      <c r="H1" s="65" t="s">
        <v>547</v>
      </c>
      <c r="I1" s="65" t="s">
        <v>548</v>
      </c>
      <c r="J1" s="65" t="s">
        <v>549</v>
      </c>
      <c r="K1" s="65" t="s">
        <v>550</v>
      </c>
      <c r="L1" s="65" t="s">
        <v>551</v>
      </c>
      <c r="M1" s="65" t="s">
        <v>552</v>
      </c>
      <c r="N1" s="65" t="s">
        <v>553</v>
      </c>
      <c r="O1" s="65" t="s">
        <v>554</v>
      </c>
      <c r="P1" s="65" t="s">
        <v>555</v>
      </c>
      <c r="Q1" s="65" t="s">
        <v>556</v>
      </c>
      <c r="R1" s="65" t="s">
        <v>557</v>
      </c>
      <c r="S1" s="65" t="s">
        <v>558</v>
      </c>
      <c r="T1" s="65" t="s">
        <v>559</v>
      </c>
      <c r="U1" s="65" t="s">
        <v>560</v>
      </c>
    </row>
    <row r="2" spans="1:21" x14ac:dyDescent="0.2">
      <c r="A2">
        <v>178</v>
      </c>
      <c r="B2" t="s">
        <v>561</v>
      </c>
      <c r="C2">
        <v>233</v>
      </c>
      <c r="D2" t="s">
        <v>561</v>
      </c>
      <c r="E2">
        <v>25</v>
      </c>
      <c r="F2">
        <v>5</v>
      </c>
      <c r="G2">
        <v>5</v>
      </c>
      <c r="H2">
        <v>28</v>
      </c>
      <c r="I2">
        <v>97</v>
      </c>
      <c r="J2">
        <v>63</v>
      </c>
      <c r="K2">
        <v>108</v>
      </c>
      <c r="L2">
        <v>202</v>
      </c>
      <c r="M2">
        <v>7</v>
      </c>
      <c r="N2" s="63">
        <v>4.5999999999999999E-2</v>
      </c>
      <c r="O2" s="63">
        <v>8.9999999999999993E-3</v>
      </c>
      <c r="P2" s="63">
        <v>8.9999999999999993E-3</v>
      </c>
      <c r="Q2" s="63">
        <v>5.1999999999999998E-2</v>
      </c>
      <c r="R2" s="64">
        <v>0.18</v>
      </c>
      <c r="S2" s="63">
        <v>0.11700000000000001</v>
      </c>
      <c r="T2" s="64">
        <v>0.2</v>
      </c>
      <c r="U2" s="63">
        <v>0.374</v>
      </c>
    </row>
    <row r="3" spans="1:21" x14ac:dyDescent="0.2">
      <c r="A3">
        <v>155</v>
      </c>
      <c r="B3" t="s">
        <v>562</v>
      </c>
      <c r="C3">
        <v>217</v>
      </c>
      <c r="D3" t="s">
        <v>563</v>
      </c>
      <c r="E3">
        <v>1</v>
      </c>
      <c r="F3">
        <v>3</v>
      </c>
      <c r="G3">
        <v>0</v>
      </c>
      <c r="H3">
        <v>0</v>
      </c>
      <c r="I3">
        <v>3</v>
      </c>
      <c r="J3">
        <v>3</v>
      </c>
      <c r="K3">
        <v>29</v>
      </c>
      <c r="L3">
        <v>160</v>
      </c>
      <c r="M3">
        <v>0</v>
      </c>
      <c r="N3" s="63">
        <v>5.0000000000000001E-3</v>
      </c>
      <c r="O3" s="63">
        <v>1.4999999999999999E-2</v>
      </c>
      <c r="P3" s="64">
        <v>0</v>
      </c>
      <c r="Q3" s="64">
        <v>0</v>
      </c>
      <c r="R3" s="63">
        <v>1.4999999999999999E-2</v>
      </c>
      <c r="S3" s="63">
        <v>1.4999999999999999E-2</v>
      </c>
      <c r="T3" s="63">
        <v>0.14599999999999999</v>
      </c>
      <c r="U3" s="63">
        <v>0.80400000000000005</v>
      </c>
    </row>
    <row r="4" spans="1:21" x14ac:dyDescent="0.2">
      <c r="A4">
        <v>103</v>
      </c>
      <c r="B4" t="s">
        <v>564</v>
      </c>
      <c r="C4">
        <v>140</v>
      </c>
      <c r="D4" t="s">
        <v>565</v>
      </c>
      <c r="E4">
        <v>57</v>
      </c>
      <c r="F4">
        <v>4</v>
      </c>
      <c r="G4">
        <v>10</v>
      </c>
      <c r="H4">
        <v>15</v>
      </c>
      <c r="I4">
        <v>7</v>
      </c>
      <c r="J4">
        <v>3</v>
      </c>
      <c r="K4">
        <v>3</v>
      </c>
      <c r="L4">
        <v>10</v>
      </c>
      <c r="M4">
        <v>2</v>
      </c>
      <c r="N4" s="63">
        <v>0.51400000000000001</v>
      </c>
      <c r="O4" s="63">
        <v>3.5999999999999997E-2</v>
      </c>
      <c r="P4" s="64">
        <v>0.09</v>
      </c>
      <c r="Q4" s="63">
        <v>0.13500000000000001</v>
      </c>
      <c r="R4" s="63">
        <v>6.3E-2</v>
      </c>
      <c r="S4" s="63">
        <v>2.7E-2</v>
      </c>
      <c r="T4" s="63">
        <v>2.7E-2</v>
      </c>
      <c r="U4" s="64">
        <v>0.09</v>
      </c>
    </row>
    <row r="5" spans="1:21" x14ac:dyDescent="0.2">
      <c r="A5">
        <v>103</v>
      </c>
      <c r="B5" t="s">
        <v>564</v>
      </c>
      <c r="C5">
        <v>3072</v>
      </c>
      <c r="D5" t="s">
        <v>566</v>
      </c>
      <c r="E5">
        <v>0</v>
      </c>
      <c r="F5">
        <v>0</v>
      </c>
      <c r="G5">
        <v>1</v>
      </c>
      <c r="H5">
        <v>2</v>
      </c>
      <c r="I5">
        <v>1</v>
      </c>
      <c r="J5">
        <v>0</v>
      </c>
      <c r="K5">
        <v>4</v>
      </c>
      <c r="L5">
        <v>43</v>
      </c>
      <c r="M5">
        <v>1</v>
      </c>
      <c r="N5" s="64">
        <v>0</v>
      </c>
      <c r="O5" s="64">
        <v>0</v>
      </c>
      <c r="P5" s="63">
        <v>1.9E-2</v>
      </c>
      <c r="Q5" s="63">
        <v>3.7999999999999999E-2</v>
      </c>
      <c r="R5" s="63">
        <v>1.9E-2</v>
      </c>
      <c r="S5" s="64">
        <v>0</v>
      </c>
      <c r="T5" s="63">
        <v>7.6999999999999999E-2</v>
      </c>
      <c r="U5" s="63">
        <v>0.82699999999999996</v>
      </c>
    </row>
    <row r="6" spans="1:21" x14ac:dyDescent="0.2">
      <c r="A6">
        <v>103</v>
      </c>
      <c r="B6" t="s">
        <v>564</v>
      </c>
      <c r="C6">
        <v>3073</v>
      </c>
      <c r="D6" t="s">
        <v>567</v>
      </c>
      <c r="E6">
        <v>0</v>
      </c>
      <c r="F6">
        <v>0</v>
      </c>
      <c r="G6">
        <v>0</v>
      </c>
      <c r="H6">
        <v>0</v>
      </c>
      <c r="I6">
        <v>7</v>
      </c>
      <c r="J6">
        <v>43</v>
      </c>
      <c r="K6">
        <v>7</v>
      </c>
      <c r="L6">
        <v>1</v>
      </c>
      <c r="M6">
        <v>0</v>
      </c>
      <c r="N6" s="64">
        <v>0</v>
      </c>
      <c r="O6" s="64">
        <v>0</v>
      </c>
      <c r="P6" s="64">
        <v>0</v>
      </c>
      <c r="Q6" s="64">
        <v>0</v>
      </c>
      <c r="R6" s="63">
        <v>0.121</v>
      </c>
      <c r="S6" s="63">
        <v>0.74099999999999999</v>
      </c>
      <c r="T6" s="63">
        <v>0.121</v>
      </c>
      <c r="U6" s="63">
        <v>1.7000000000000001E-2</v>
      </c>
    </row>
    <row r="7" spans="1:21" x14ac:dyDescent="0.2">
      <c r="A7">
        <v>103</v>
      </c>
      <c r="B7" t="s">
        <v>564</v>
      </c>
      <c r="C7">
        <v>1137</v>
      </c>
      <c r="D7" t="s">
        <v>568</v>
      </c>
      <c r="E7">
        <v>1</v>
      </c>
      <c r="F7">
        <v>0</v>
      </c>
      <c r="G7">
        <v>0</v>
      </c>
      <c r="H7">
        <v>1</v>
      </c>
      <c r="I7">
        <v>11</v>
      </c>
      <c r="J7">
        <v>17</v>
      </c>
      <c r="K7">
        <v>39</v>
      </c>
      <c r="L7">
        <v>8</v>
      </c>
      <c r="M7">
        <v>1</v>
      </c>
      <c r="N7" s="63">
        <v>1.2999999999999999E-2</v>
      </c>
      <c r="O7" s="64">
        <v>0</v>
      </c>
      <c r="P7" s="64">
        <v>0</v>
      </c>
      <c r="Q7" s="63">
        <v>1.2999999999999999E-2</v>
      </c>
      <c r="R7" s="63">
        <v>0.14099999999999999</v>
      </c>
      <c r="S7" s="63">
        <v>0.218</v>
      </c>
      <c r="T7" s="64">
        <v>0.5</v>
      </c>
      <c r="U7" s="63">
        <v>0.10299999999999999</v>
      </c>
    </row>
    <row r="8" spans="1:21" x14ac:dyDescent="0.2">
      <c r="A8">
        <v>103</v>
      </c>
      <c r="B8" t="s">
        <v>564</v>
      </c>
      <c r="C8">
        <v>1069</v>
      </c>
      <c r="D8" t="s">
        <v>569</v>
      </c>
      <c r="E8">
        <v>0</v>
      </c>
      <c r="F8">
        <v>0</v>
      </c>
      <c r="G8">
        <v>0</v>
      </c>
      <c r="H8">
        <v>1</v>
      </c>
      <c r="I8">
        <v>6</v>
      </c>
      <c r="J8">
        <v>0</v>
      </c>
      <c r="K8">
        <v>6</v>
      </c>
      <c r="L8">
        <v>86</v>
      </c>
      <c r="M8">
        <v>0</v>
      </c>
      <c r="N8" s="64">
        <v>0</v>
      </c>
      <c r="O8" s="64">
        <v>0</v>
      </c>
      <c r="P8" s="64">
        <v>0</v>
      </c>
      <c r="Q8" s="64">
        <v>0.01</v>
      </c>
      <c r="R8" s="63">
        <v>6.0999999999999999E-2</v>
      </c>
      <c r="S8" s="64">
        <v>0</v>
      </c>
      <c r="T8" s="63">
        <v>6.0999999999999999E-2</v>
      </c>
      <c r="U8" s="63">
        <v>0.86899999999999999</v>
      </c>
    </row>
    <row r="9" spans="1:21" x14ac:dyDescent="0.2">
      <c r="A9">
        <v>103</v>
      </c>
      <c r="B9" t="s">
        <v>564</v>
      </c>
      <c r="C9">
        <v>141</v>
      </c>
      <c r="D9" t="s">
        <v>570</v>
      </c>
      <c r="E9">
        <v>3</v>
      </c>
      <c r="F9">
        <v>1</v>
      </c>
      <c r="G9">
        <v>1</v>
      </c>
      <c r="H9">
        <v>0</v>
      </c>
      <c r="I9">
        <v>6</v>
      </c>
      <c r="J9">
        <v>33</v>
      </c>
      <c r="K9">
        <v>11</v>
      </c>
      <c r="L9">
        <v>22</v>
      </c>
      <c r="M9">
        <v>0</v>
      </c>
      <c r="N9" s="63">
        <v>3.9E-2</v>
      </c>
      <c r="O9" s="63">
        <v>1.2999999999999999E-2</v>
      </c>
      <c r="P9" s="63">
        <v>1.2999999999999999E-2</v>
      </c>
      <c r="Q9" s="64">
        <v>0</v>
      </c>
      <c r="R9" s="63">
        <v>7.8E-2</v>
      </c>
      <c r="S9" s="63">
        <v>0.42899999999999999</v>
      </c>
      <c r="T9" s="63">
        <v>0.14299999999999999</v>
      </c>
      <c r="U9" s="63">
        <v>0.28599999999999998</v>
      </c>
    </row>
    <row r="10" spans="1:21" x14ac:dyDescent="0.2">
      <c r="A10">
        <v>168</v>
      </c>
      <c r="B10" t="s">
        <v>571</v>
      </c>
      <c r="C10">
        <v>3068</v>
      </c>
      <c r="D10" t="s">
        <v>571</v>
      </c>
      <c r="E10">
        <v>42</v>
      </c>
      <c r="F10">
        <v>49</v>
      </c>
      <c r="G10">
        <v>62</v>
      </c>
      <c r="H10">
        <v>63</v>
      </c>
      <c r="I10">
        <v>74</v>
      </c>
      <c r="J10">
        <v>291</v>
      </c>
      <c r="K10">
        <v>44</v>
      </c>
      <c r="L10">
        <v>24</v>
      </c>
      <c r="M10">
        <v>1</v>
      </c>
      <c r="N10" s="63">
        <v>6.5000000000000002E-2</v>
      </c>
      <c r="O10" s="63">
        <v>7.4999999999999997E-2</v>
      </c>
      <c r="P10" s="63">
        <v>9.5000000000000001E-2</v>
      </c>
      <c r="Q10" s="63">
        <v>9.7000000000000003E-2</v>
      </c>
      <c r="R10" s="63">
        <v>0.114</v>
      </c>
      <c r="S10" s="63">
        <v>0.44800000000000001</v>
      </c>
      <c r="T10" s="63">
        <v>6.8000000000000005E-2</v>
      </c>
      <c r="U10" s="63">
        <v>3.6999999999999998E-2</v>
      </c>
    </row>
    <row r="11" spans="1:21" x14ac:dyDescent="0.2">
      <c r="A11">
        <v>189</v>
      </c>
      <c r="B11" t="s">
        <v>572</v>
      </c>
      <c r="C11">
        <v>289</v>
      </c>
      <c r="D11" t="s">
        <v>572</v>
      </c>
      <c r="E11">
        <v>28</v>
      </c>
      <c r="F11">
        <v>3</v>
      </c>
      <c r="G11">
        <v>18</v>
      </c>
      <c r="H11">
        <v>200</v>
      </c>
      <c r="I11">
        <v>31</v>
      </c>
      <c r="J11">
        <v>6</v>
      </c>
      <c r="K11">
        <v>13</v>
      </c>
      <c r="L11">
        <v>17</v>
      </c>
      <c r="M11">
        <v>1</v>
      </c>
      <c r="N11" s="63">
        <v>8.7999999999999995E-2</v>
      </c>
      <c r="O11" s="63">
        <v>8.9999999999999993E-3</v>
      </c>
      <c r="P11" s="63">
        <v>5.7000000000000002E-2</v>
      </c>
      <c r="Q11" s="63">
        <v>0.63100000000000001</v>
      </c>
      <c r="R11" s="63">
        <v>9.8000000000000004E-2</v>
      </c>
      <c r="S11" s="63">
        <v>1.9E-2</v>
      </c>
      <c r="T11" s="63">
        <v>4.1000000000000002E-2</v>
      </c>
      <c r="U11" s="63">
        <v>5.3999999999999999E-2</v>
      </c>
    </row>
    <row r="12" spans="1:21" x14ac:dyDescent="0.2">
      <c r="A12">
        <v>107</v>
      </c>
      <c r="B12" t="s">
        <v>573</v>
      </c>
      <c r="C12">
        <v>142</v>
      </c>
      <c r="D12" t="s">
        <v>573</v>
      </c>
      <c r="E12">
        <v>26</v>
      </c>
      <c r="F12">
        <v>1</v>
      </c>
      <c r="G12">
        <v>0</v>
      </c>
      <c r="H12">
        <v>111</v>
      </c>
      <c r="I12">
        <v>137</v>
      </c>
      <c r="J12">
        <v>4</v>
      </c>
      <c r="K12">
        <v>27</v>
      </c>
      <c r="L12">
        <v>30</v>
      </c>
      <c r="M12">
        <v>5</v>
      </c>
      <c r="N12" s="63">
        <v>7.5999999999999998E-2</v>
      </c>
      <c r="O12" s="63">
        <v>3.0000000000000001E-3</v>
      </c>
      <c r="P12" s="64">
        <v>0</v>
      </c>
      <c r="Q12" s="63">
        <v>0.32600000000000001</v>
      </c>
      <c r="R12" s="63">
        <v>0.40200000000000002</v>
      </c>
      <c r="S12" s="63">
        <v>1.2E-2</v>
      </c>
      <c r="T12" s="63">
        <v>7.9000000000000001E-2</v>
      </c>
      <c r="U12" s="63">
        <v>8.7999999999999995E-2</v>
      </c>
    </row>
    <row r="13" spans="1:21" x14ac:dyDescent="0.2">
      <c r="A13">
        <v>119</v>
      </c>
      <c r="B13" t="s">
        <v>574</v>
      </c>
      <c r="C13">
        <v>126</v>
      </c>
      <c r="D13" t="s">
        <v>574</v>
      </c>
      <c r="E13">
        <v>161</v>
      </c>
      <c r="F13">
        <v>34</v>
      </c>
      <c r="G13">
        <v>24</v>
      </c>
      <c r="H13">
        <v>317</v>
      </c>
      <c r="I13">
        <v>167</v>
      </c>
      <c r="J13">
        <v>14</v>
      </c>
      <c r="K13">
        <v>21</v>
      </c>
      <c r="L13">
        <v>15</v>
      </c>
      <c r="M13">
        <v>0</v>
      </c>
      <c r="N13" s="63">
        <v>0.214</v>
      </c>
      <c r="O13" s="63">
        <v>4.4999999999999998E-2</v>
      </c>
      <c r="P13" s="63">
        <v>3.2000000000000001E-2</v>
      </c>
      <c r="Q13" s="63">
        <v>0.42099999999999999</v>
      </c>
      <c r="R13" s="63">
        <v>0.222</v>
      </c>
      <c r="S13" s="63">
        <v>1.9E-2</v>
      </c>
      <c r="T13" s="63">
        <v>2.8000000000000001E-2</v>
      </c>
      <c r="U13" s="64">
        <v>0.02</v>
      </c>
    </row>
    <row r="14" spans="1:21" x14ac:dyDescent="0.2">
      <c r="A14">
        <v>108</v>
      </c>
      <c r="B14" t="s">
        <v>575</v>
      </c>
      <c r="C14">
        <v>1207</v>
      </c>
      <c r="D14" t="s">
        <v>576</v>
      </c>
      <c r="E14">
        <v>52</v>
      </c>
      <c r="F14">
        <v>2</v>
      </c>
      <c r="G14">
        <v>2</v>
      </c>
      <c r="H14">
        <v>168</v>
      </c>
      <c r="I14">
        <v>84</v>
      </c>
      <c r="J14">
        <v>5</v>
      </c>
      <c r="K14">
        <v>12</v>
      </c>
      <c r="L14">
        <v>22</v>
      </c>
      <c r="M14">
        <v>0</v>
      </c>
      <c r="N14" s="64">
        <v>0.15</v>
      </c>
      <c r="O14" s="63">
        <v>6.0000000000000001E-3</v>
      </c>
      <c r="P14" s="63">
        <v>6.0000000000000001E-3</v>
      </c>
      <c r="Q14" s="63">
        <v>0.48399999999999999</v>
      </c>
      <c r="R14" s="63">
        <v>0.24199999999999999</v>
      </c>
      <c r="S14" s="63">
        <v>1.4E-2</v>
      </c>
      <c r="T14" s="63">
        <v>3.5000000000000003E-2</v>
      </c>
      <c r="U14" s="63">
        <v>6.3E-2</v>
      </c>
    </row>
    <row r="15" spans="1:21" x14ac:dyDescent="0.2">
      <c r="A15">
        <v>108</v>
      </c>
      <c r="B15" t="s">
        <v>575</v>
      </c>
      <c r="C15">
        <v>184</v>
      </c>
      <c r="D15" t="s">
        <v>577</v>
      </c>
      <c r="E15">
        <v>35</v>
      </c>
      <c r="F15">
        <v>2</v>
      </c>
      <c r="G15">
        <v>1</v>
      </c>
      <c r="H15">
        <v>188</v>
      </c>
      <c r="I15">
        <v>65</v>
      </c>
      <c r="J15">
        <v>1</v>
      </c>
      <c r="K15">
        <v>13</v>
      </c>
      <c r="L15">
        <v>18</v>
      </c>
      <c r="M15">
        <v>0</v>
      </c>
      <c r="N15" s="63">
        <v>0.108</v>
      </c>
      <c r="O15" s="63">
        <v>6.0000000000000001E-3</v>
      </c>
      <c r="P15" s="63">
        <v>3.0000000000000001E-3</v>
      </c>
      <c r="Q15" s="63">
        <v>0.58199999999999996</v>
      </c>
      <c r="R15" s="63">
        <v>0.20100000000000001</v>
      </c>
      <c r="S15" s="63">
        <v>3.0000000000000001E-3</v>
      </c>
      <c r="T15" s="64">
        <v>0.04</v>
      </c>
      <c r="U15" s="63">
        <v>5.6000000000000001E-2</v>
      </c>
    </row>
    <row r="16" spans="1:21" x14ac:dyDescent="0.2">
      <c r="A16">
        <v>108</v>
      </c>
      <c r="B16" t="s">
        <v>575</v>
      </c>
      <c r="C16">
        <v>182</v>
      </c>
      <c r="D16" t="s">
        <v>578</v>
      </c>
      <c r="E16">
        <v>41</v>
      </c>
      <c r="F16">
        <v>3</v>
      </c>
      <c r="G16">
        <v>2</v>
      </c>
      <c r="H16">
        <v>183</v>
      </c>
      <c r="I16">
        <v>73</v>
      </c>
      <c r="J16">
        <v>6</v>
      </c>
      <c r="K16">
        <v>13</v>
      </c>
      <c r="L16">
        <v>11</v>
      </c>
      <c r="M16">
        <v>0</v>
      </c>
      <c r="N16" s="63">
        <v>0.123</v>
      </c>
      <c r="O16" s="63">
        <v>8.9999999999999993E-3</v>
      </c>
      <c r="P16" s="63">
        <v>6.0000000000000001E-3</v>
      </c>
      <c r="Q16" s="63">
        <v>0.55100000000000005</v>
      </c>
      <c r="R16" s="64">
        <v>0.22</v>
      </c>
      <c r="S16" s="63">
        <v>1.7999999999999999E-2</v>
      </c>
      <c r="T16" s="63">
        <v>3.9E-2</v>
      </c>
      <c r="U16" s="63">
        <v>3.3000000000000002E-2</v>
      </c>
    </row>
    <row r="17" spans="1:21" x14ac:dyDescent="0.2">
      <c r="A17">
        <v>334</v>
      </c>
      <c r="B17" t="s">
        <v>579</v>
      </c>
      <c r="C17">
        <v>1145</v>
      </c>
      <c r="D17" t="s">
        <v>579</v>
      </c>
      <c r="E17">
        <v>3</v>
      </c>
      <c r="F17">
        <v>1</v>
      </c>
      <c r="G17">
        <v>0</v>
      </c>
      <c r="H17">
        <v>7</v>
      </c>
      <c r="I17">
        <v>40</v>
      </c>
      <c r="J17">
        <v>6</v>
      </c>
      <c r="K17">
        <v>20</v>
      </c>
      <c r="L17">
        <v>12</v>
      </c>
      <c r="M17">
        <v>0</v>
      </c>
      <c r="N17" s="63">
        <v>3.4000000000000002E-2</v>
      </c>
      <c r="O17" s="63">
        <v>1.0999999999999999E-2</v>
      </c>
      <c r="P17" s="64">
        <v>0</v>
      </c>
      <c r="Q17" s="63">
        <v>7.9000000000000001E-2</v>
      </c>
      <c r="R17" s="63">
        <v>0.44900000000000001</v>
      </c>
      <c r="S17" s="63">
        <v>6.7000000000000004E-2</v>
      </c>
      <c r="T17" s="63">
        <v>0.22500000000000001</v>
      </c>
      <c r="U17" s="63">
        <v>0.13500000000000001</v>
      </c>
    </row>
    <row r="18" spans="1:21" x14ac:dyDescent="0.2">
      <c r="A18">
        <v>162</v>
      </c>
      <c r="B18" t="s">
        <v>580</v>
      </c>
      <c r="C18">
        <v>1119</v>
      </c>
      <c r="D18" t="s">
        <v>580</v>
      </c>
      <c r="E18">
        <v>466</v>
      </c>
      <c r="F18">
        <v>102</v>
      </c>
      <c r="G18">
        <v>106</v>
      </c>
      <c r="H18">
        <v>638</v>
      </c>
      <c r="I18">
        <v>287</v>
      </c>
      <c r="J18">
        <v>88</v>
      </c>
      <c r="K18">
        <v>86</v>
      </c>
      <c r="L18">
        <v>37</v>
      </c>
      <c r="M18">
        <v>13</v>
      </c>
      <c r="N18" s="63">
        <v>0.25600000000000001</v>
      </c>
      <c r="O18" s="63">
        <v>5.6000000000000001E-2</v>
      </c>
      <c r="P18" s="63">
        <v>5.8000000000000003E-2</v>
      </c>
      <c r="Q18" s="64">
        <v>0.35</v>
      </c>
      <c r="R18" s="63">
        <v>0.157</v>
      </c>
      <c r="S18" s="63">
        <v>4.8000000000000001E-2</v>
      </c>
      <c r="T18" s="63">
        <v>4.7E-2</v>
      </c>
      <c r="U18" s="64">
        <v>0.02</v>
      </c>
    </row>
    <row r="19" spans="1:21" x14ac:dyDescent="0.2">
      <c r="A19">
        <v>123</v>
      </c>
      <c r="B19" t="s">
        <v>581</v>
      </c>
      <c r="C19">
        <v>188</v>
      </c>
      <c r="D19" t="s">
        <v>581</v>
      </c>
      <c r="E19">
        <v>4</v>
      </c>
      <c r="F19">
        <v>0</v>
      </c>
      <c r="G19">
        <v>0</v>
      </c>
      <c r="H19">
        <v>6</v>
      </c>
      <c r="I19">
        <v>12</v>
      </c>
      <c r="J19">
        <v>33</v>
      </c>
      <c r="K19">
        <v>117</v>
      </c>
      <c r="L19">
        <v>309</v>
      </c>
      <c r="M19">
        <v>1</v>
      </c>
      <c r="N19" s="63">
        <v>8.0000000000000002E-3</v>
      </c>
      <c r="O19" s="64">
        <v>0</v>
      </c>
      <c r="P19" s="64">
        <v>0</v>
      </c>
      <c r="Q19" s="63">
        <v>1.2E-2</v>
      </c>
      <c r="R19" s="63">
        <v>2.5000000000000001E-2</v>
      </c>
      <c r="S19" s="63">
        <v>6.8000000000000005E-2</v>
      </c>
      <c r="T19" s="63">
        <v>0.24299999999999999</v>
      </c>
      <c r="U19" s="63">
        <v>0.64100000000000001</v>
      </c>
    </row>
    <row r="20" spans="1:21" x14ac:dyDescent="0.2">
      <c r="A20">
        <v>156</v>
      </c>
      <c r="B20" t="s">
        <v>582</v>
      </c>
      <c r="C20">
        <v>1103</v>
      </c>
      <c r="D20" t="s">
        <v>583</v>
      </c>
      <c r="E20">
        <v>9</v>
      </c>
      <c r="F20">
        <v>0</v>
      </c>
      <c r="G20">
        <v>0</v>
      </c>
      <c r="H20">
        <v>226</v>
      </c>
      <c r="I20">
        <v>15</v>
      </c>
      <c r="J20">
        <v>0</v>
      </c>
      <c r="K20">
        <v>3</v>
      </c>
      <c r="L20">
        <v>1</v>
      </c>
      <c r="M20">
        <v>4</v>
      </c>
      <c r="N20" s="63">
        <v>3.5000000000000003E-2</v>
      </c>
      <c r="O20" s="64">
        <v>0</v>
      </c>
      <c r="P20" s="64">
        <v>0</v>
      </c>
      <c r="Q20" s="63">
        <v>0.876</v>
      </c>
      <c r="R20" s="63">
        <v>5.8000000000000003E-2</v>
      </c>
      <c r="S20" s="64">
        <v>0</v>
      </c>
      <c r="T20" s="63">
        <v>1.2E-2</v>
      </c>
      <c r="U20" s="63">
        <v>4.0000000000000001E-3</v>
      </c>
    </row>
    <row r="21" spans="1:21" x14ac:dyDescent="0.2">
      <c r="A21">
        <v>156</v>
      </c>
      <c r="B21" t="s">
        <v>582</v>
      </c>
      <c r="C21">
        <v>1104</v>
      </c>
      <c r="D21" t="s">
        <v>584</v>
      </c>
      <c r="E21">
        <v>0</v>
      </c>
      <c r="F21">
        <v>0</v>
      </c>
      <c r="G21">
        <v>0</v>
      </c>
      <c r="H21">
        <v>7</v>
      </c>
      <c r="I21">
        <v>19</v>
      </c>
      <c r="J21">
        <v>61</v>
      </c>
      <c r="K21">
        <v>79</v>
      </c>
      <c r="L21">
        <v>68</v>
      </c>
      <c r="M21">
        <v>4</v>
      </c>
      <c r="N21" s="64">
        <v>0</v>
      </c>
      <c r="O21" s="64">
        <v>0</v>
      </c>
      <c r="P21" s="64">
        <v>0</v>
      </c>
      <c r="Q21" s="63">
        <v>2.9000000000000001E-2</v>
      </c>
      <c r="R21" s="64">
        <v>0.08</v>
      </c>
      <c r="S21" s="63">
        <v>0.25600000000000001</v>
      </c>
      <c r="T21" s="63">
        <v>0.33200000000000002</v>
      </c>
      <c r="U21" s="63">
        <v>0.28599999999999998</v>
      </c>
    </row>
    <row r="22" spans="1:21" x14ac:dyDescent="0.2">
      <c r="A22">
        <v>156</v>
      </c>
      <c r="B22" t="s">
        <v>582</v>
      </c>
      <c r="C22">
        <v>1105</v>
      </c>
      <c r="D22" t="s">
        <v>585</v>
      </c>
      <c r="E22">
        <v>3</v>
      </c>
      <c r="F22">
        <v>0</v>
      </c>
      <c r="G22">
        <v>0</v>
      </c>
      <c r="H22">
        <v>1</v>
      </c>
      <c r="I22">
        <v>1</v>
      </c>
      <c r="J22">
        <v>5</v>
      </c>
      <c r="K22">
        <v>18</v>
      </c>
      <c r="L22">
        <v>202</v>
      </c>
      <c r="M22">
        <v>10</v>
      </c>
      <c r="N22" s="63">
        <v>1.2999999999999999E-2</v>
      </c>
      <c r="O22" s="64">
        <v>0</v>
      </c>
      <c r="P22" s="64">
        <v>0</v>
      </c>
      <c r="Q22" s="63">
        <v>4.0000000000000001E-3</v>
      </c>
      <c r="R22" s="63">
        <v>4.0000000000000001E-3</v>
      </c>
      <c r="S22" s="63">
        <v>2.1000000000000001E-2</v>
      </c>
      <c r="T22" s="63">
        <v>7.4999999999999997E-2</v>
      </c>
      <c r="U22" s="63">
        <v>0.84199999999999997</v>
      </c>
    </row>
    <row r="23" spans="1:21" x14ac:dyDescent="0.2">
      <c r="A23">
        <v>156</v>
      </c>
      <c r="B23" t="s">
        <v>582</v>
      </c>
      <c r="C23">
        <v>1106</v>
      </c>
      <c r="D23" t="s">
        <v>586</v>
      </c>
      <c r="E23">
        <v>41</v>
      </c>
      <c r="F23">
        <v>0</v>
      </c>
      <c r="G23">
        <v>4</v>
      </c>
      <c r="H23">
        <v>124</v>
      </c>
      <c r="I23">
        <v>44</v>
      </c>
      <c r="J23">
        <v>4</v>
      </c>
      <c r="K23">
        <v>9</v>
      </c>
      <c r="L23">
        <v>10</v>
      </c>
      <c r="M23">
        <v>9</v>
      </c>
      <c r="N23" s="63">
        <v>0.16700000000000001</v>
      </c>
      <c r="O23" s="64">
        <v>0</v>
      </c>
      <c r="P23" s="63">
        <v>1.6E-2</v>
      </c>
      <c r="Q23" s="63">
        <v>0.50600000000000001</v>
      </c>
      <c r="R23" s="64">
        <v>0.18</v>
      </c>
      <c r="S23" s="63">
        <v>1.6E-2</v>
      </c>
      <c r="T23" s="63">
        <v>3.6999999999999998E-2</v>
      </c>
      <c r="U23" s="63">
        <v>4.1000000000000002E-2</v>
      </c>
    </row>
    <row r="24" spans="1:21" x14ac:dyDescent="0.2">
      <c r="A24">
        <v>156</v>
      </c>
      <c r="B24" t="s">
        <v>582</v>
      </c>
      <c r="C24">
        <v>1107</v>
      </c>
      <c r="D24" t="s">
        <v>587</v>
      </c>
      <c r="E24">
        <v>15</v>
      </c>
      <c r="F24">
        <v>33</v>
      </c>
      <c r="G24">
        <v>0</v>
      </c>
      <c r="H24">
        <v>18</v>
      </c>
      <c r="I24">
        <v>31</v>
      </c>
      <c r="J24">
        <v>70</v>
      </c>
      <c r="K24">
        <v>17</v>
      </c>
      <c r="L24">
        <v>25</v>
      </c>
      <c r="M24">
        <v>4</v>
      </c>
      <c r="N24" s="64">
        <v>7.0000000000000007E-2</v>
      </c>
      <c r="O24" s="63">
        <v>0.155</v>
      </c>
      <c r="P24" s="64">
        <v>0</v>
      </c>
      <c r="Q24" s="63">
        <v>8.5000000000000006E-2</v>
      </c>
      <c r="R24" s="63">
        <v>0.14599999999999999</v>
      </c>
      <c r="S24" s="63">
        <v>0.32900000000000001</v>
      </c>
      <c r="T24" s="64">
        <v>0.08</v>
      </c>
      <c r="U24" s="63">
        <v>0.11700000000000001</v>
      </c>
    </row>
    <row r="25" spans="1:21" x14ac:dyDescent="0.2">
      <c r="A25">
        <v>156</v>
      </c>
      <c r="B25" t="s">
        <v>582</v>
      </c>
      <c r="C25">
        <v>1108</v>
      </c>
      <c r="D25" t="s">
        <v>588</v>
      </c>
      <c r="E25">
        <v>3</v>
      </c>
      <c r="F25">
        <v>1</v>
      </c>
      <c r="G25">
        <v>0</v>
      </c>
      <c r="H25">
        <v>2</v>
      </c>
      <c r="I25">
        <v>70</v>
      </c>
      <c r="J25">
        <v>19</v>
      </c>
      <c r="K25">
        <v>67</v>
      </c>
      <c r="L25">
        <v>27</v>
      </c>
      <c r="M25">
        <v>4</v>
      </c>
      <c r="N25" s="63">
        <v>1.6E-2</v>
      </c>
      <c r="O25" s="63">
        <v>5.0000000000000001E-3</v>
      </c>
      <c r="P25" s="64">
        <v>0</v>
      </c>
      <c r="Q25" s="64">
        <v>0.01</v>
      </c>
      <c r="R25" s="63">
        <v>0.36299999999999999</v>
      </c>
      <c r="S25" s="63">
        <v>9.8000000000000004E-2</v>
      </c>
      <c r="T25" s="63">
        <v>0.34699999999999998</v>
      </c>
      <c r="U25" s="64">
        <v>0.14000000000000001</v>
      </c>
    </row>
    <row r="26" spans="1:21" x14ac:dyDescent="0.2">
      <c r="A26">
        <v>109</v>
      </c>
      <c r="B26" t="s">
        <v>589</v>
      </c>
      <c r="C26">
        <v>109</v>
      </c>
      <c r="D26" t="s">
        <v>590</v>
      </c>
      <c r="E26">
        <v>5</v>
      </c>
      <c r="F26">
        <v>0</v>
      </c>
      <c r="G26">
        <v>1</v>
      </c>
      <c r="H26">
        <v>4</v>
      </c>
      <c r="I26">
        <v>16</v>
      </c>
      <c r="J26">
        <v>18</v>
      </c>
      <c r="K26">
        <v>258</v>
      </c>
      <c r="L26">
        <v>60</v>
      </c>
      <c r="M26">
        <v>3</v>
      </c>
      <c r="N26" s="63">
        <v>1.4E-2</v>
      </c>
      <c r="O26" s="64">
        <v>0</v>
      </c>
      <c r="P26" s="63">
        <v>3.0000000000000001E-3</v>
      </c>
      <c r="Q26" s="63">
        <v>1.0999999999999999E-2</v>
      </c>
      <c r="R26" s="63">
        <v>4.3999999999999997E-2</v>
      </c>
      <c r="S26" s="63">
        <v>4.9000000000000002E-2</v>
      </c>
      <c r="T26" s="63">
        <v>0.70699999999999996</v>
      </c>
      <c r="U26" s="63">
        <v>0.16400000000000001</v>
      </c>
    </row>
    <row r="27" spans="1:21" x14ac:dyDescent="0.2">
      <c r="A27">
        <v>176</v>
      </c>
      <c r="B27" t="s">
        <v>591</v>
      </c>
      <c r="C27">
        <v>216</v>
      </c>
      <c r="D27" t="s">
        <v>591</v>
      </c>
      <c r="E27">
        <v>20</v>
      </c>
      <c r="F27">
        <v>3</v>
      </c>
      <c r="G27">
        <v>1</v>
      </c>
      <c r="H27">
        <v>25</v>
      </c>
      <c r="I27">
        <v>64</v>
      </c>
      <c r="J27">
        <v>46</v>
      </c>
      <c r="K27">
        <v>133</v>
      </c>
      <c r="L27">
        <v>272</v>
      </c>
      <c r="M27">
        <v>0</v>
      </c>
      <c r="N27" s="63">
        <v>3.5000000000000003E-2</v>
      </c>
      <c r="O27" s="63">
        <v>5.0000000000000001E-3</v>
      </c>
      <c r="P27" s="63">
        <v>2E-3</v>
      </c>
      <c r="Q27" s="63">
        <v>4.3999999999999997E-2</v>
      </c>
      <c r="R27" s="63">
        <v>0.113</v>
      </c>
      <c r="S27" s="63">
        <v>8.2000000000000003E-2</v>
      </c>
      <c r="T27" s="63">
        <v>0.23599999999999999</v>
      </c>
      <c r="U27" s="63">
        <v>0.48199999999999998</v>
      </c>
    </row>
    <row r="28" spans="1:21" x14ac:dyDescent="0.2">
      <c r="A28">
        <v>169</v>
      </c>
      <c r="B28" t="s">
        <v>592</v>
      </c>
      <c r="C28">
        <v>3069</v>
      </c>
      <c r="D28" t="s">
        <v>592</v>
      </c>
      <c r="E28">
        <v>82</v>
      </c>
      <c r="F28">
        <v>5</v>
      </c>
      <c r="G28">
        <v>3</v>
      </c>
      <c r="H28">
        <v>192</v>
      </c>
      <c r="I28">
        <v>181</v>
      </c>
      <c r="J28">
        <v>26</v>
      </c>
      <c r="K28">
        <v>36</v>
      </c>
      <c r="L28">
        <v>20</v>
      </c>
      <c r="M28">
        <v>3</v>
      </c>
      <c r="N28" s="64">
        <v>0.15</v>
      </c>
      <c r="O28" s="63">
        <v>8.9999999999999993E-3</v>
      </c>
      <c r="P28" s="63">
        <v>5.0000000000000001E-3</v>
      </c>
      <c r="Q28" s="64">
        <v>0.35</v>
      </c>
      <c r="R28" s="64">
        <v>0.33</v>
      </c>
      <c r="S28" s="63">
        <v>4.7E-2</v>
      </c>
      <c r="T28" s="63">
        <v>6.6000000000000003E-2</v>
      </c>
      <c r="U28" s="63">
        <v>3.5999999999999997E-2</v>
      </c>
    </row>
    <row r="29" spans="1:21" x14ac:dyDescent="0.2">
      <c r="A29">
        <v>114</v>
      </c>
      <c r="B29" t="s">
        <v>593</v>
      </c>
      <c r="C29">
        <v>199</v>
      </c>
      <c r="D29" t="s">
        <v>593</v>
      </c>
      <c r="E29">
        <v>62</v>
      </c>
      <c r="F29">
        <v>0</v>
      </c>
      <c r="G29">
        <v>3</v>
      </c>
      <c r="H29">
        <v>242</v>
      </c>
      <c r="I29">
        <v>127</v>
      </c>
      <c r="J29">
        <v>10</v>
      </c>
      <c r="K29">
        <v>31</v>
      </c>
      <c r="L29">
        <v>13</v>
      </c>
      <c r="M29">
        <v>2</v>
      </c>
      <c r="N29" s="63">
        <v>0.127</v>
      </c>
      <c r="O29" s="64">
        <v>0</v>
      </c>
      <c r="P29" s="63">
        <v>6.0000000000000001E-3</v>
      </c>
      <c r="Q29" s="63">
        <v>0.49399999999999999</v>
      </c>
      <c r="R29" s="63">
        <v>0.25900000000000001</v>
      </c>
      <c r="S29" s="64">
        <v>0.02</v>
      </c>
      <c r="T29" s="63">
        <v>6.3E-2</v>
      </c>
      <c r="U29" s="63">
        <v>2.7E-2</v>
      </c>
    </row>
    <row r="30" spans="1:21" x14ac:dyDescent="0.2">
      <c r="A30">
        <v>115</v>
      </c>
      <c r="B30" t="s">
        <v>594</v>
      </c>
      <c r="C30">
        <v>276</v>
      </c>
      <c r="D30" t="s">
        <v>595</v>
      </c>
      <c r="E30">
        <v>6</v>
      </c>
      <c r="F30">
        <v>0</v>
      </c>
      <c r="G30">
        <v>2</v>
      </c>
      <c r="H30">
        <v>6</v>
      </c>
      <c r="I30">
        <v>11</v>
      </c>
      <c r="J30">
        <v>9</v>
      </c>
      <c r="K30">
        <v>75</v>
      </c>
      <c r="L30">
        <v>328</v>
      </c>
      <c r="M30">
        <v>4</v>
      </c>
      <c r="N30" s="63">
        <v>1.4E-2</v>
      </c>
      <c r="O30" s="64">
        <v>0</v>
      </c>
      <c r="P30" s="63">
        <v>5.0000000000000001E-3</v>
      </c>
      <c r="Q30" s="63">
        <v>1.4E-2</v>
      </c>
      <c r="R30" s="63">
        <v>2.5000000000000001E-2</v>
      </c>
      <c r="S30" s="64">
        <v>0.02</v>
      </c>
      <c r="T30" s="64">
        <v>0.17</v>
      </c>
      <c r="U30" s="63">
        <v>0.74399999999999999</v>
      </c>
    </row>
    <row r="31" spans="1:21" x14ac:dyDescent="0.2">
      <c r="A31">
        <v>115</v>
      </c>
      <c r="B31" t="s">
        <v>594</v>
      </c>
      <c r="C31">
        <v>1151</v>
      </c>
      <c r="D31" t="s">
        <v>596</v>
      </c>
      <c r="E31">
        <v>1</v>
      </c>
      <c r="F31">
        <v>0</v>
      </c>
      <c r="G31">
        <v>0</v>
      </c>
      <c r="H31">
        <v>1</v>
      </c>
      <c r="I31">
        <v>5</v>
      </c>
      <c r="J31">
        <v>5</v>
      </c>
      <c r="K31">
        <v>19</v>
      </c>
      <c r="L31">
        <v>108</v>
      </c>
      <c r="M31">
        <v>1</v>
      </c>
      <c r="N31" s="63">
        <v>7.0000000000000001E-3</v>
      </c>
      <c r="O31" s="64">
        <v>0</v>
      </c>
      <c r="P31" s="64">
        <v>0</v>
      </c>
      <c r="Q31" s="63">
        <v>7.0000000000000001E-3</v>
      </c>
      <c r="R31" s="63">
        <v>3.5999999999999997E-2</v>
      </c>
      <c r="S31" s="63">
        <v>3.5999999999999997E-2</v>
      </c>
      <c r="T31" s="63">
        <v>0.13600000000000001</v>
      </c>
      <c r="U31" s="63">
        <v>0.77100000000000002</v>
      </c>
    </row>
    <row r="32" spans="1:21" x14ac:dyDescent="0.2">
      <c r="A32">
        <v>115</v>
      </c>
      <c r="B32" t="s">
        <v>594</v>
      </c>
      <c r="C32">
        <v>1110</v>
      </c>
      <c r="D32" t="s">
        <v>597</v>
      </c>
      <c r="E32">
        <v>2</v>
      </c>
      <c r="F32">
        <v>0</v>
      </c>
      <c r="G32">
        <v>0</v>
      </c>
      <c r="H32">
        <v>7</v>
      </c>
      <c r="I32">
        <v>20</v>
      </c>
      <c r="J32">
        <v>16</v>
      </c>
      <c r="K32">
        <v>336</v>
      </c>
      <c r="L32">
        <v>61</v>
      </c>
      <c r="M32">
        <v>6</v>
      </c>
      <c r="N32" s="63">
        <v>4.0000000000000001E-3</v>
      </c>
      <c r="O32" s="64">
        <v>0</v>
      </c>
      <c r="P32" s="64">
        <v>0</v>
      </c>
      <c r="Q32" s="63">
        <v>1.6E-2</v>
      </c>
      <c r="R32" s="63">
        <v>4.4999999999999998E-2</v>
      </c>
      <c r="S32" s="63">
        <v>3.5999999999999997E-2</v>
      </c>
      <c r="T32" s="64">
        <v>0.75</v>
      </c>
      <c r="U32" s="63">
        <v>0.13600000000000001</v>
      </c>
    </row>
    <row r="33" spans="1:21" x14ac:dyDescent="0.2">
      <c r="A33">
        <v>115</v>
      </c>
      <c r="B33" t="s">
        <v>594</v>
      </c>
      <c r="C33">
        <v>218</v>
      </c>
      <c r="D33" t="s">
        <v>598</v>
      </c>
      <c r="E33">
        <v>1</v>
      </c>
      <c r="F33">
        <v>1</v>
      </c>
      <c r="G33">
        <v>0</v>
      </c>
      <c r="H33">
        <v>6</v>
      </c>
      <c r="I33">
        <v>10</v>
      </c>
      <c r="J33">
        <v>8</v>
      </c>
      <c r="K33">
        <v>242</v>
      </c>
      <c r="L33">
        <v>62</v>
      </c>
      <c r="M33">
        <v>6</v>
      </c>
      <c r="N33" s="63">
        <v>3.0000000000000001E-3</v>
      </c>
      <c r="O33" s="63">
        <v>3.0000000000000001E-3</v>
      </c>
      <c r="P33" s="64">
        <v>0</v>
      </c>
      <c r="Q33" s="63">
        <v>1.7999999999999999E-2</v>
      </c>
      <c r="R33" s="64">
        <v>0.03</v>
      </c>
      <c r="S33" s="63">
        <v>2.4E-2</v>
      </c>
      <c r="T33" s="64">
        <v>0.72</v>
      </c>
      <c r="U33" s="63">
        <v>0.185</v>
      </c>
    </row>
    <row r="34" spans="1:21" x14ac:dyDescent="0.2">
      <c r="A34">
        <v>115</v>
      </c>
      <c r="B34" t="s">
        <v>594</v>
      </c>
      <c r="C34">
        <v>130</v>
      </c>
      <c r="D34" t="s">
        <v>599</v>
      </c>
      <c r="E34">
        <v>13</v>
      </c>
      <c r="F34">
        <v>5</v>
      </c>
      <c r="G34">
        <v>2</v>
      </c>
      <c r="H34">
        <v>39</v>
      </c>
      <c r="I34">
        <v>251</v>
      </c>
      <c r="J34">
        <v>16</v>
      </c>
      <c r="K34">
        <v>54</v>
      </c>
      <c r="L34">
        <v>59</v>
      </c>
      <c r="M34">
        <v>0</v>
      </c>
      <c r="N34" s="64">
        <v>0.03</v>
      </c>
      <c r="O34" s="63">
        <v>1.0999999999999999E-2</v>
      </c>
      <c r="P34" s="63">
        <v>5.0000000000000001E-3</v>
      </c>
      <c r="Q34" s="63">
        <v>8.8999999999999996E-2</v>
      </c>
      <c r="R34" s="63">
        <v>0.57199999999999995</v>
      </c>
      <c r="S34" s="63">
        <v>3.5999999999999997E-2</v>
      </c>
      <c r="T34" s="63">
        <v>0.123</v>
      </c>
      <c r="U34" s="63">
        <v>0.13400000000000001</v>
      </c>
    </row>
    <row r="35" spans="1:21" x14ac:dyDescent="0.2">
      <c r="A35">
        <v>115</v>
      </c>
      <c r="B35" t="s">
        <v>594</v>
      </c>
      <c r="C35">
        <v>196</v>
      </c>
      <c r="D35" t="s">
        <v>600</v>
      </c>
      <c r="E35">
        <v>15</v>
      </c>
      <c r="F35">
        <v>1</v>
      </c>
      <c r="G35">
        <v>0</v>
      </c>
      <c r="H35">
        <v>24</v>
      </c>
      <c r="I35">
        <v>171</v>
      </c>
      <c r="J35">
        <v>22</v>
      </c>
      <c r="K35">
        <v>56</v>
      </c>
      <c r="L35">
        <v>54</v>
      </c>
      <c r="M35">
        <v>0</v>
      </c>
      <c r="N35" s="63">
        <v>4.3999999999999997E-2</v>
      </c>
      <c r="O35" s="63">
        <v>3.0000000000000001E-3</v>
      </c>
      <c r="P35" s="64">
        <v>0</v>
      </c>
      <c r="Q35" s="64">
        <v>7.0000000000000007E-2</v>
      </c>
      <c r="R35" s="63">
        <v>0.499</v>
      </c>
      <c r="S35" s="63">
        <v>6.4000000000000001E-2</v>
      </c>
      <c r="T35" s="63">
        <v>0.16300000000000001</v>
      </c>
      <c r="U35" s="63">
        <v>0.157</v>
      </c>
    </row>
    <row r="36" spans="1:21" x14ac:dyDescent="0.2">
      <c r="A36">
        <v>170</v>
      </c>
      <c r="B36" t="s">
        <v>601</v>
      </c>
      <c r="C36">
        <v>3070</v>
      </c>
      <c r="D36" t="s">
        <v>601</v>
      </c>
      <c r="E36">
        <v>2</v>
      </c>
      <c r="F36">
        <v>0</v>
      </c>
      <c r="G36">
        <v>0</v>
      </c>
      <c r="H36">
        <v>6</v>
      </c>
      <c r="I36">
        <v>34</v>
      </c>
      <c r="J36">
        <v>10</v>
      </c>
      <c r="K36">
        <v>396</v>
      </c>
      <c r="L36">
        <v>86</v>
      </c>
      <c r="M36">
        <v>6</v>
      </c>
      <c r="N36" s="63">
        <v>4.0000000000000001E-3</v>
      </c>
      <c r="O36" s="64">
        <v>0</v>
      </c>
      <c r="P36" s="64">
        <v>0</v>
      </c>
      <c r="Q36" s="63">
        <v>1.0999999999999999E-2</v>
      </c>
      <c r="R36" s="63">
        <v>6.3E-2</v>
      </c>
      <c r="S36" s="63">
        <v>1.9E-2</v>
      </c>
      <c r="T36" s="63">
        <v>0.73299999999999998</v>
      </c>
      <c r="U36" s="63">
        <v>0.159</v>
      </c>
    </row>
    <row r="37" spans="1:21" x14ac:dyDescent="0.2">
      <c r="A37">
        <v>317</v>
      </c>
      <c r="B37" t="s">
        <v>602</v>
      </c>
      <c r="C37">
        <v>1212</v>
      </c>
      <c r="D37" t="s">
        <v>603</v>
      </c>
      <c r="E37">
        <v>5</v>
      </c>
      <c r="F37">
        <v>0</v>
      </c>
      <c r="G37">
        <v>0</v>
      </c>
      <c r="H37">
        <v>3</v>
      </c>
      <c r="I37">
        <v>2</v>
      </c>
      <c r="J37">
        <v>2</v>
      </c>
      <c r="K37">
        <v>35</v>
      </c>
      <c r="L37">
        <v>70</v>
      </c>
      <c r="M37">
        <v>0</v>
      </c>
      <c r="N37" s="63">
        <v>4.2999999999999997E-2</v>
      </c>
      <c r="O37" s="64">
        <v>0</v>
      </c>
      <c r="P37" s="64">
        <v>0</v>
      </c>
      <c r="Q37" s="63">
        <v>2.5999999999999999E-2</v>
      </c>
      <c r="R37" s="63">
        <v>1.7000000000000001E-2</v>
      </c>
      <c r="S37" s="63">
        <v>1.7000000000000001E-2</v>
      </c>
      <c r="T37" s="63">
        <v>0.29899999999999999</v>
      </c>
      <c r="U37" s="63">
        <v>0.59799999999999998</v>
      </c>
    </row>
    <row r="38" spans="1:21" x14ac:dyDescent="0.2">
      <c r="A38">
        <v>317</v>
      </c>
      <c r="B38" t="s">
        <v>602</v>
      </c>
      <c r="C38">
        <v>1038</v>
      </c>
      <c r="D38" t="s">
        <v>604</v>
      </c>
      <c r="E38">
        <v>2</v>
      </c>
      <c r="F38">
        <v>0</v>
      </c>
      <c r="G38">
        <v>0</v>
      </c>
      <c r="H38">
        <v>0</v>
      </c>
      <c r="I38">
        <v>10</v>
      </c>
      <c r="J38">
        <v>20</v>
      </c>
      <c r="K38">
        <v>94</v>
      </c>
      <c r="L38">
        <v>202</v>
      </c>
      <c r="M38">
        <v>6</v>
      </c>
      <c r="N38" s="63">
        <v>6.0000000000000001E-3</v>
      </c>
      <c r="O38" s="64">
        <v>0</v>
      </c>
      <c r="P38" s="64">
        <v>0</v>
      </c>
      <c r="Q38" s="64">
        <v>0</v>
      </c>
      <c r="R38" s="64">
        <v>0.03</v>
      </c>
      <c r="S38" s="64">
        <v>0.06</v>
      </c>
      <c r="T38" s="63">
        <v>0.28100000000000003</v>
      </c>
      <c r="U38" s="63">
        <v>0.60499999999999998</v>
      </c>
    </row>
    <row r="39" spans="1:21" x14ac:dyDescent="0.2">
      <c r="A39">
        <v>181</v>
      </c>
      <c r="B39" t="s">
        <v>605</v>
      </c>
      <c r="C39">
        <v>248</v>
      </c>
      <c r="D39" t="s">
        <v>605</v>
      </c>
      <c r="E39">
        <v>208</v>
      </c>
      <c r="F39">
        <v>18</v>
      </c>
      <c r="G39">
        <v>23</v>
      </c>
      <c r="H39">
        <v>598</v>
      </c>
      <c r="I39">
        <v>404</v>
      </c>
      <c r="J39">
        <v>97</v>
      </c>
      <c r="K39">
        <v>110</v>
      </c>
      <c r="L39">
        <v>65</v>
      </c>
      <c r="M39">
        <v>0</v>
      </c>
      <c r="N39" s="63">
        <v>0.13700000000000001</v>
      </c>
      <c r="O39" s="63">
        <v>1.2E-2</v>
      </c>
      <c r="P39" s="63">
        <v>1.4999999999999999E-2</v>
      </c>
      <c r="Q39" s="63">
        <v>0.39300000000000002</v>
      </c>
      <c r="R39" s="63">
        <v>0.26500000000000001</v>
      </c>
      <c r="S39" s="63">
        <v>6.4000000000000001E-2</v>
      </c>
      <c r="T39" s="63">
        <v>7.1999999999999995E-2</v>
      </c>
      <c r="U39" s="63">
        <v>4.2999999999999997E-2</v>
      </c>
    </row>
    <row r="40" spans="1:21" x14ac:dyDescent="0.2">
      <c r="A40">
        <v>1</v>
      </c>
      <c r="B40" t="s">
        <v>606</v>
      </c>
      <c r="C40">
        <v>202</v>
      </c>
      <c r="D40" t="s">
        <v>528</v>
      </c>
      <c r="E40">
        <v>0</v>
      </c>
      <c r="F40">
        <v>0</v>
      </c>
      <c r="G40">
        <v>0</v>
      </c>
      <c r="H40">
        <v>0</v>
      </c>
      <c r="I40">
        <v>0</v>
      </c>
      <c r="J40">
        <v>4</v>
      </c>
      <c r="K40">
        <v>167</v>
      </c>
      <c r="L40">
        <v>15</v>
      </c>
      <c r="M40">
        <v>5</v>
      </c>
      <c r="N40" s="64">
        <v>0</v>
      </c>
      <c r="O40" s="64">
        <v>0</v>
      </c>
      <c r="P40" s="64">
        <v>0</v>
      </c>
      <c r="Q40" s="64">
        <v>0</v>
      </c>
      <c r="R40" s="64">
        <v>0</v>
      </c>
      <c r="S40" s="63">
        <v>2.1000000000000001E-2</v>
      </c>
      <c r="T40" s="63">
        <v>0.874</v>
      </c>
      <c r="U40" s="63">
        <v>7.9000000000000001E-2</v>
      </c>
    </row>
    <row r="41" spans="1:21" x14ac:dyDescent="0.2">
      <c r="A41">
        <v>1</v>
      </c>
      <c r="B41" t="s">
        <v>606</v>
      </c>
      <c r="C41">
        <v>203</v>
      </c>
      <c r="D41" t="s">
        <v>203</v>
      </c>
      <c r="E41">
        <v>2</v>
      </c>
      <c r="F41">
        <v>0</v>
      </c>
      <c r="G41">
        <v>0</v>
      </c>
      <c r="H41">
        <v>2</v>
      </c>
      <c r="I41">
        <v>8</v>
      </c>
      <c r="J41">
        <v>246</v>
      </c>
      <c r="K41">
        <v>20</v>
      </c>
      <c r="L41">
        <v>52</v>
      </c>
      <c r="M41">
        <v>5</v>
      </c>
      <c r="N41" s="63">
        <v>6.0000000000000001E-3</v>
      </c>
      <c r="O41" s="64">
        <v>0</v>
      </c>
      <c r="P41" s="64">
        <v>0</v>
      </c>
      <c r="Q41" s="63">
        <v>6.0000000000000001E-3</v>
      </c>
      <c r="R41" s="63">
        <v>2.4E-2</v>
      </c>
      <c r="S41" s="63">
        <v>0.73399999999999999</v>
      </c>
      <c r="T41" s="64">
        <v>0.06</v>
      </c>
      <c r="U41" s="63">
        <v>0.155</v>
      </c>
    </row>
    <row r="42" spans="1:21" x14ac:dyDescent="0.2">
      <c r="A42">
        <v>1</v>
      </c>
      <c r="B42" t="s">
        <v>606</v>
      </c>
      <c r="C42">
        <v>450</v>
      </c>
      <c r="D42" t="s">
        <v>64</v>
      </c>
      <c r="E42">
        <v>0</v>
      </c>
      <c r="F42">
        <v>0</v>
      </c>
      <c r="G42">
        <v>0</v>
      </c>
      <c r="H42">
        <v>2</v>
      </c>
      <c r="I42">
        <v>6</v>
      </c>
      <c r="J42">
        <v>12</v>
      </c>
      <c r="K42">
        <v>75</v>
      </c>
      <c r="L42">
        <v>213</v>
      </c>
      <c r="M42">
        <v>9</v>
      </c>
      <c r="N42" s="64">
        <v>0</v>
      </c>
      <c r="O42" s="64">
        <v>0</v>
      </c>
      <c r="P42" s="64">
        <v>0</v>
      </c>
      <c r="Q42" s="63">
        <v>6.0000000000000001E-3</v>
      </c>
      <c r="R42" s="63">
        <v>1.9E-2</v>
      </c>
      <c r="S42" s="63">
        <v>3.7999999999999999E-2</v>
      </c>
      <c r="T42" s="63">
        <v>0.23699999999999999</v>
      </c>
      <c r="U42" s="63">
        <v>0.67200000000000004</v>
      </c>
    </row>
    <row r="43" spans="1:21" x14ac:dyDescent="0.2">
      <c r="A43">
        <v>1</v>
      </c>
      <c r="B43" t="s">
        <v>606</v>
      </c>
      <c r="C43">
        <v>452</v>
      </c>
      <c r="D43" t="s">
        <v>97</v>
      </c>
      <c r="E43">
        <v>4</v>
      </c>
      <c r="F43">
        <v>0</v>
      </c>
      <c r="G43">
        <v>0</v>
      </c>
      <c r="H43">
        <v>0</v>
      </c>
      <c r="I43">
        <v>6</v>
      </c>
      <c r="J43">
        <v>4</v>
      </c>
      <c r="K43">
        <v>45</v>
      </c>
      <c r="L43">
        <v>569</v>
      </c>
      <c r="M43">
        <v>5</v>
      </c>
      <c r="N43" s="63">
        <v>6.0000000000000001E-3</v>
      </c>
      <c r="O43" s="64">
        <v>0</v>
      </c>
      <c r="P43" s="64">
        <v>0</v>
      </c>
      <c r="Q43" s="64">
        <v>0</v>
      </c>
      <c r="R43" s="63">
        <v>8.9999999999999993E-3</v>
      </c>
      <c r="S43" s="63">
        <v>6.0000000000000001E-3</v>
      </c>
      <c r="T43" s="63">
        <v>7.0999999999999994E-2</v>
      </c>
      <c r="U43" s="63">
        <v>0.89900000000000002</v>
      </c>
    </row>
    <row r="44" spans="1:21" x14ac:dyDescent="0.2">
      <c r="A44">
        <v>1</v>
      </c>
      <c r="B44" t="s">
        <v>606</v>
      </c>
      <c r="C44">
        <v>462</v>
      </c>
      <c r="D44" t="s">
        <v>529</v>
      </c>
      <c r="E44">
        <v>6</v>
      </c>
      <c r="F44">
        <v>1</v>
      </c>
      <c r="G44">
        <v>0</v>
      </c>
      <c r="H44">
        <v>11</v>
      </c>
      <c r="I44">
        <v>17</v>
      </c>
      <c r="J44">
        <v>35</v>
      </c>
      <c r="K44">
        <v>92</v>
      </c>
      <c r="L44">
        <v>278</v>
      </c>
      <c r="M44">
        <v>16</v>
      </c>
      <c r="N44" s="63">
        <v>1.2999999999999999E-2</v>
      </c>
      <c r="O44" s="63">
        <v>2E-3</v>
      </c>
      <c r="P44" s="64">
        <v>0</v>
      </c>
      <c r="Q44" s="63">
        <v>2.4E-2</v>
      </c>
      <c r="R44" s="63">
        <v>3.6999999999999998E-2</v>
      </c>
      <c r="S44" s="63">
        <v>7.6999999999999999E-2</v>
      </c>
      <c r="T44" s="63">
        <v>0.20200000000000001</v>
      </c>
      <c r="U44" s="64">
        <v>0.61</v>
      </c>
    </row>
    <row r="45" spans="1:21" x14ac:dyDescent="0.2">
      <c r="A45">
        <v>1</v>
      </c>
      <c r="B45" t="s">
        <v>606</v>
      </c>
      <c r="C45">
        <v>204</v>
      </c>
      <c r="D45" t="s">
        <v>247</v>
      </c>
      <c r="E45">
        <v>554</v>
      </c>
      <c r="F45">
        <v>4</v>
      </c>
      <c r="G45">
        <v>2</v>
      </c>
      <c r="H45">
        <v>89</v>
      </c>
      <c r="I45">
        <v>11</v>
      </c>
      <c r="J45">
        <v>3</v>
      </c>
      <c r="K45">
        <v>5</v>
      </c>
      <c r="L45">
        <v>5</v>
      </c>
      <c r="M45">
        <v>3</v>
      </c>
      <c r="N45" s="64">
        <v>0.82</v>
      </c>
      <c r="O45" s="63">
        <v>6.0000000000000001E-3</v>
      </c>
      <c r="P45" s="63">
        <v>3.0000000000000001E-3</v>
      </c>
      <c r="Q45" s="63">
        <v>0.13200000000000001</v>
      </c>
      <c r="R45" s="63">
        <v>1.6E-2</v>
      </c>
      <c r="S45" s="63">
        <v>4.0000000000000001E-3</v>
      </c>
      <c r="T45" s="63">
        <v>7.0000000000000001E-3</v>
      </c>
      <c r="U45" s="63">
        <v>7.0000000000000001E-3</v>
      </c>
    </row>
    <row r="46" spans="1:21" x14ac:dyDescent="0.2">
      <c r="A46">
        <v>1</v>
      </c>
      <c r="B46" t="s">
        <v>606</v>
      </c>
      <c r="C46">
        <v>1058</v>
      </c>
      <c r="D46" t="s">
        <v>382</v>
      </c>
      <c r="E46">
        <v>9</v>
      </c>
      <c r="F46">
        <v>1</v>
      </c>
      <c r="G46">
        <v>1</v>
      </c>
      <c r="H46">
        <v>11</v>
      </c>
      <c r="I46">
        <v>47</v>
      </c>
      <c r="J46">
        <v>38</v>
      </c>
      <c r="K46">
        <v>132</v>
      </c>
      <c r="L46">
        <v>135</v>
      </c>
      <c r="M46">
        <v>1</v>
      </c>
      <c r="N46" s="63">
        <v>2.4E-2</v>
      </c>
      <c r="O46" s="63">
        <v>3.0000000000000001E-3</v>
      </c>
      <c r="P46" s="63">
        <v>3.0000000000000001E-3</v>
      </c>
      <c r="Q46" s="63">
        <v>2.9000000000000001E-2</v>
      </c>
      <c r="R46" s="63">
        <v>0.125</v>
      </c>
      <c r="S46" s="63">
        <v>0.10100000000000001</v>
      </c>
      <c r="T46" s="63">
        <v>0.35199999999999998</v>
      </c>
      <c r="U46" s="64">
        <v>0.36</v>
      </c>
    </row>
    <row r="47" spans="1:21" x14ac:dyDescent="0.2">
      <c r="A47">
        <v>1</v>
      </c>
      <c r="B47" t="s">
        <v>606</v>
      </c>
      <c r="C47">
        <v>205</v>
      </c>
      <c r="D47" t="s">
        <v>298</v>
      </c>
      <c r="E47">
        <v>25</v>
      </c>
      <c r="F47">
        <v>2</v>
      </c>
      <c r="G47">
        <v>1</v>
      </c>
      <c r="H47">
        <v>426</v>
      </c>
      <c r="I47">
        <v>113</v>
      </c>
      <c r="J47">
        <v>7</v>
      </c>
      <c r="K47">
        <v>7</v>
      </c>
      <c r="L47">
        <v>9</v>
      </c>
      <c r="M47">
        <v>6</v>
      </c>
      <c r="N47" s="63">
        <v>4.2000000000000003E-2</v>
      </c>
      <c r="O47" s="63">
        <v>3.0000000000000001E-3</v>
      </c>
      <c r="P47" s="63">
        <v>2E-3</v>
      </c>
      <c r="Q47" s="63">
        <v>0.71499999999999997</v>
      </c>
      <c r="R47" s="64">
        <v>0.19</v>
      </c>
      <c r="S47" s="63">
        <v>1.2E-2</v>
      </c>
      <c r="T47" s="63">
        <v>1.2E-2</v>
      </c>
      <c r="U47" s="63">
        <v>1.4999999999999999E-2</v>
      </c>
    </row>
    <row r="48" spans="1:21" x14ac:dyDescent="0.2">
      <c r="A48">
        <v>1</v>
      </c>
      <c r="B48" t="s">
        <v>606</v>
      </c>
      <c r="C48">
        <v>206</v>
      </c>
      <c r="D48" t="s">
        <v>32</v>
      </c>
      <c r="E48">
        <v>4</v>
      </c>
      <c r="F48">
        <v>0</v>
      </c>
      <c r="G48">
        <v>0</v>
      </c>
      <c r="H48">
        <v>1</v>
      </c>
      <c r="I48">
        <v>9</v>
      </c>
      <c r="J48">
        <v>8</v>
      </c>
      <c r="K48">
        <v>223</v>
      </c>
      <c r="L48">
        <v>128</v>
      </c>
      <c r="M48">
        <v>3</v>
      </c>
      <c r="N48" s="63">
        <v>1.0999999999999999E-2</v>
      </c>
      <c r="O48" s="64">
        <v>0</v>
      </c>
      <c r="P48" s="64">
        <v>0</v>
      </c>
      <c r="Q48" s="63">
        <v>3.0000000000000001E-3</v>
      </c>
      <c r="R48" s="63">
        <v>2.4E-2</v>
      </c>
      <c r="S48" s="63">
        <v>2.1000000000000001E-2</v>
      </c>
      <c r="T48" s="63">
        <v>0.59299999999999997</v>
      </c>
      <c r="U48" s="64">
        <v>0.34</v>
      </c>
    </row>
    <row r="49" spans="1:21" x14ac:dyDescent="0.2">
      <c r="A49">
        <v>1</v>
      </c>
      <c r="B49" t="s">
        <v>606</v>
      </c>
      <c r="C49">
        <v>402</v>
      </c>
      <c r="D49" t="s">
        <v>366</v>
      </c>
      <c r="E49">
        <v>49</v>
      </c>
      <c r="F49">
        <v>7</v>
      </c>
      <c r="G49">
        <v>12</v>
      </c>
      <c r="H49">
        <v>132</v>
      </c>
      <c r="I49">
        <v>105</v>
      </c>
      <c r="J49">
        <v>59</v>
      </c>
      <c r="K49">
        <v>97</v>
      </c>
      <c r="L49">
        <v>74</v>
      </c>
      <c r="M49">
        <v>1</v>
      </c>
      <c r="N49" s="63">
        <v>9.0999999999999998E-2</v>
      </c>
      <c r="O49" s="63">
        <v>1.2999999999999999E-2</v>
      </c>
      <c r="P49" s="63">
        <v>2.1999999999999999E-2</v>
      </c>
      <c r="Q49" s="63">
        <v>0.246</v>
      </c>
      <c r="R49" s="63">
        <v>0.19600000000000001</v>
      </c>
      <c r="S49" s="64">
        <v>0.11</v>
      </c>
      <c r="T49" s="63">
        <v>0.18099999999999999</v>
      </c>
      <c r="U49" s="63">
        <v>0.13800000000000001</v>
      </c>
    </row>
    <row r="50" spans="1:21" x14ac:dyDescent="0.2">
      <c r="A50">
        <v>1</v>
      </c>
      <c r="B50" t="s">
        <v>606</v>
      </c>
      <c r="C50">
        <v>212</v>
      </c>
      <c r="D50" t="s">
        <v>197</v>
      </c>
      <c r="E50">
        <v>1</v>
      </c>
      <c r="F50">
        <v>1</v>
      </c>
      <c r="G50">
        <v>0</v>
      </c>
      <c r="H50">
        <v>3</v>
      </c>
      <c r="I50">
        <v>3</v>
      </c>
      <c r="J50">
        <v>342</v>
      </c>
      <c r="K50">
        <v>17</v>
      </c>
      <c r="L50">
        <v>64</v>
      </c>
      <c r="M50">
        <v>0</v>
      </c>
      <c r="N50" s="63">
        <v>2E-3</v>
      </c>
      <c r="O50" s="63">
        <v>2E-3</v>
      </c>
      <c r="P50" s="64">
        <v>0</v>
      </c>
      <c r="Q50" s="63">
        <v>7.0000000000000001E-3</v>
      </c>
      <c r="R50" s="63">
        <v>7.0000000000000001E-3</v>
      </c>
      <c r="S50" s="63">
        <v>0.79400000000000004</v>
      </c>
      <c r="T50" s="63">
        <v>3.9E-2</v>
      </c>
      <c r="U50" s="63">
        <v>0.14799999999999999</v>
      </c>
    </row>
    <row r="51" spans="1:21" x14ac:dyDescent="0.2">
      <c r="A51">
        <v>1</v>
      </c>
      <c r="B51" t="s">
        <v>606</v>
      </c>
      <c r="C51">
        <v>213</v>
      </c>
      <c r="D51" t="s">
        <v>146</v>
      </c>
      <c r="E51">
        <v>15</v>
      </c>
      <c r="F51">
        <v>0</v>
      </c>
      <c r="G51">
        <v>1</v>
      </c>
      <c r="H51">
        <v>551</v>
      </c>
      <c r="I51">
        <v>14</v>
      </c>
      <c r="J51">
        <v>4</v>
      </c>
      <c r="K51">
        <v>8</v>
      </c>
      <c r="L51">
        <v>2</v>
      </c>
      <c r="M51">
        <v>2</v>
      </c>
      <c r="N51" s="63">
        <v>2.5000000000000001E-2</v>
      </c>
      <c r="O51" s="64">
        <v>0</v>
      </c>
      <c r="P51" s="63">
        <v>2E-3</v>
      </c>
      <c r="Q51" s="63">
        <v>0.92300000000000004</v>
      </c>
      <c r="R51" s="63">
        <v>2.3E-2</v>
      </c>
      <c r="S51" s="63">
        <v>7.0000000000000001E-3</v>
      </c>
      <c r="T51" s="63">
        <v>1.2999999999999999E-2</v>
      </c>
      <c r="U51" s="63">
        <v>3.0000000000000001E-3</v>
      </c>
    </row>
    <row r="52" spans="1:21" x14ac:dyDescent="0.2">
      <c r="A52">
        <v>1</v>
      </c>
      <c r="B52" t="s">
        <v>606</v>
      </c>
      <c r="C52">
        <v>347</v>
      </c>
      <c r="D52" t="s">
        <v>190</v>
      </c>
      <c r="E52">
        <v>9</v>
      </c>
      <c r="F52">
        <v>0</v>
      </c>
      <c r="G52">
        <v>0</v>
      </c>
      <c r="H52">
        <v>14</v>
      </c>
      <c r="I52">
        <v>220</v>
      </c>
      <c r="J52">
        <v>20</v>
      </c>
      <c r="K52">
        <v>28</v>
      </c>
      <c r="L52">
        <v>31</v>
      </c>
      <c r="M52">
        <v>5</v>
      </c>
      <c r="N52" s="63">
        <v>2.8000000000000001E-2</v>
      </c>
      <c r="O52" s="64">
        <v>0</v>
      </c>
      <c r="P52" s="64">
        <v>0</v>
      </c>
      <c r="Q52" s="63">
        <v>4.2999999999999997E-2</v>
      </c>
      <c r="R52" s="63">
        <v>0.67300000000000004</v>
      </c>
      <c r="S52" s="63">
        <v>6.0999999999999999E-2</v>
      </c>
      <c r="T52" s="63">
        <v>8.5999999999999993E-2</v>
      </c>
      <c r="U52" s="63">
        <v>9.5000000000000001E-2</v>
      </c>
    </row>
    <row r="53" spans="1:21" x14ac:dyDescent="0.2">
      <c r="A53">
        <v>1</v>
      </c>
      <c r="B53" t="s">
        <v>606</v>
      </c>
      <c r="C53">
        <v>404</v>
      </c>
      <c r="D53" t="s">
        <v>234</v>
      </c>
      <c r="E53">
        <v>3</v>
      </c>
      <c r="F53">
        <v>0</v>
      </c>
      <c r="G53">
        <v>1</v>
      </c>
      <c r="H53">
        <v>3</v>
      </c>
      <c r="I53">
        <v>233</v>
      </c>
      <c r="J53">
        <v>15</v>
      </c>
      <c r="K53">
        <v>111</v>
      </c>
      <c r="L53">
        <v>42</v>
      </c>
      <c r="M53">
        <v>6</v>
      </c>
      <c r="N53" s="63">
        <v>7.0000000000000001E-3</v>
      </c>
      <c r="O53" s="64">
        <v>0</v>
      </c>
      <c r="P53" s="63">
        <v>2E-3</v>
      </c>
      <c r="Q53" s="63">
        <v>7.0000000000000001E-3</v>
      </c>
      <c r="R53" s="63">
        <v>0.56299999999999994</v>
      </c>
      <c r="S53" s="63">
        <v>3.5999999999999997E-2</v>
      </c>
      <c r="T53" s="63">
        <v>0.26800000000000002</v>
      </c>
      <c r="U53" s="63">
        <v>0.10100000000000001</v>
      </c>
    </row>
    <row r="54" spans="1:21" x14ac:dyDescent="0.2">
      <c r="A54">
        <v>1</v>
      </c>
      <c r="B54" t="s">
        <v>606</v>
      </c>
      <c r="C54">
        <v>296</v>
      </c>
      <c r="D54" t="s">
        <v>301</v>
      </c>
      <c r="E54">
        <v>196</v>
      </c>
      <c r="F54">
        <v>0</v>
      </c>
      <c r="G54">
        <v>3</v>
      </c>
      <c r="H54">
        <v>145</v>
      </c>
      <c r="I54">
        <v>60</v>
      </c>
      <c r="J54">
        <v>3</v>
      </c>
      <c r="K54">
        <v>14</v>
      </c>
      <c r="L54">
        <v>4</v>
      </c>
      <c r="M54">
        <v>0</v>
      </c>
      <c r="N54" s="63">
        <v>0.46100000000000002</v>
      </c>
      <c r="O54" s="64">
        <v>0</v>
      </c>
      <c r="P54" s="63">
        <v>7.0000000000000001E-3</v>
      </c>
      <c r="Q54" s="63">
        <v>0.34100000000000003</v>
      </c>
      <c r="R54" s="63">
        <v>0.14099999999999999</v>
      </c>
      <c r="S54" s="63">
        <v>7.0000000000000001E-3</v>
      </c>
      <c r="T54" s="63">
        <v>3.3000000000000002E-2</v>
      </c>
      <c r="U54" s="63">
        <v>8.9999999999999993E-3</v>
      </c>
    </row>
    <row r="55" spans="1:21" x14ac:dyDescent="0.2">
      <c r="A55">
        <v>1</v>
      </c>
      <c r="B55" t="s">
        <v>606</v>
      </c>
      <c r="C55">
        <v>219</v>
      </c>
      <c r="D55" t="s">
        <v>166</v>
      </c>
      <c r="E55">
        <v>8</v>
      </c>
      <c r="F55">
        <v>1</v>
      </c>
      <c r="G55">
        <v>0</v>
      </c>
      <c r="H55">
        <v>5</v>
      </c>
      <c r="I55">
        <v>152</v>
      </c>
      <c r="J55">
        <v>3</v>
      </c>
      <c r="K55">
        <v>7</v>
      </c>
      <c r="L55">
        <v>6</v>
      </c>
      <c r="M55">
        <v>5</v>
      </c>
      <c r="N55" s="63">
        <v>4.2999999999999997E-2</v>
      </c>
      <c r="O55" s="63">
        <v>5.0000000000000001E-3</v>
      </c>
      <c r="P55" s="64">
        <v>0</v>
      </c>
      <c r="Q55" s="63">
        <v>2.7E-2</v>
      </c>
      <c r="R55" s="63">
        <v>0.81299999999999994</v>
      </c>
      <c r="S55" s="63">
        <v>1.6E-2</v>
      </c>
      <c r="T55" s="63">
        <v>3.6999999999999998E-2</v>
      </c>
      <c r="U55" s="63">
        <v>3.2000000000000001E-2</v>
      </c>
    </row>
    <row r="56" spans="1:21" x14ac:dyDescent="0.2">
      <c r="A56">
        <v>1</v>
      </c>
      <c r="B56" t="s">
        <v>606</v>
      </c>
      <c r="C56">
        <v>220</v>
      </c>
      <c r="D56" t="s">
        <v>169</v>
      </c>
      <c r="E56">
        <v>3</v>
      </c>
      <c r="F56">
        <v>0</v>
      </c>
      <c r="G56">
        <v>4</v>
      </c>
      <c r="H56">
        <v>11</v>
      </c>
      <c r="I56">
        <v>189</v>
      </c>
      <c r="J56">
        <v>3</v>
      </c>
      <c r="K56">
        <v>17</v>
      </c>
      <c r="L56">
        <v>7</v>
      </c>
      <c r="M56">
        <v>5</v>
      </c>
      <c r="N56" s="63">
        <v>1.2999999999999999E-2</v>
      </c>
      <c r="O56" s="64">
        <v>0</v>
      </c>
      <c r="P56" s="63">
        <v>1.7000000000000001E-2</v>
      </c>
      <c r="Q56" s="63">
        <v>4.5999999999999999E-2</v>
      </c>
      <c r="R56" s="63">
        <v>0.79100000000000004</v>
      </c>
      <c r="S56" s="63">
        <v>1.2999999999999999E-2</v>
      </c>
      <c r="T56" s="63">
        <v>7.0999999999999994E-2</v>
      </c>
      <c r="U56" s="63">
        <v>2.9000000000000001E-2</v>
      </c>
    </row>
    <row r="57" spans="1:21" x14ac:dyDescent="0.2">
      <c r="A57">
        <v>1</v>
      </c>
      <c r="B57" t="s">
        <v>606</v>
      </c>
      <c r="C57">
        <v>221</v>
      </c>
      <c r="D57" t="s">
        <v>326</v>
      </c>
      <c r="E57">
        <v>2</v>
      </c>
      <c r="F57">
        <v>0</v>
      </c>
      <c r="G57">
        <v>0</v>
      </c>
      <c r="H57">
        <v>4</v>
      </c>
      <c r="I57">
        <v>18</v>
      </c>
      <c r="J57">
        <v>4</v>
      </c>
      <c r="K57">
        <v>210</v>
      </c>
      <c r="L57">
        <v>11</v>
      </c>
      <c r="M57">
        <v>6</v>
      </c>
      <c r="N57" s="63">
        <v>8.0000000000000002E-3</v>
      </c>
      <c r="O57" s="64">
        <v>0</v>
      </c>
      <c r="P57" s="64">
        <v>0</v>
      </c>
      <c r="Q57" s="63">
        <v>1.6E-2</v>
      </c>
      <c r="R57" s="63">
        <v>7.0999999999999994E-2</v>
      </c>
      <c r="S57" s="63">
        <v>1.6E-2</v>
      </c>
      <c r="T57" s="63">
        <v>0.82399999999999995</v>
      </c>
      <c r="U57" s="63">
        <v>4.2999999999999997E-2</v>
      </c>
    </row>
    <row r="58" spans="1:21" x14ac:dyDescent="0.2">
      <c r="A58">
        <v>1</v>
      </c>
      <c r="B58" t="s">
        <v>606</v>
      </c>
      <c r="C58">
        <v>247</v>
      </c>
      <c r="D58" t="s">
        <v>332</v>
      </c>
      <c r="E58">
        <v>1</v>
      </c>
      <c r="F58">
        <v>0</v>
      </c>
      <c r="G58">
        <v>0</v>
      </c>
      <c r="H58">
        <v>0</v>
      </c>
      <c r="I58">
        <v>4</v>
      </c>
      <c r="J58">
        <v>8</v>
      </c>
      <c r="K58">
        <v>188</v>
      </c>
      <c r="L58">
        <v>18</v>
      </c>
      <c r="M58">
        <v>7</v>
      </c>
      <c r="N58" s="63">
        <v>4.0000000000000001E-3</v>
      </c>
      <c r="O58" s="64">
        <v>0</v>
      </c>
      <c r="P58" s="64">
        <v>0</v>
      </c>
      <c r="Q58" s="64">
        <v>0</v>
      </c>
      <c r="R58" s="63">
        <v>1.7999999999999999E-2</v>
      </c>
      <c r="S58" s="63">
        <v>3.5000000000000003E-2</v>
      </c>
      <c r="T58" s="63">
        <v>0.83199999999999996</v>
      </c>
      <c r="U58" s="64">
        <v>0.08</v>
      </c>
    </row>
    <row r="59" spans="1:21" x14ac:dyDescent="0.2">
      <c r="A59">
        <v>1</v>
      </c>
      <c r="B59" t="s">
        <v>606</v>
      </c>
      <c r="C59">
        <v>360</v>
      </c>
      <c r="D59" t="s">
        <v>386</v>
      </c>
      <c r="E59">
        <v>7</v>
      </c>
      <c r="F59">
        <v>4</v>
      </c>
      <c r="G59">
        <v>4</v>
      </c>
      <c r="H59">
        <v>22</v>
      </c>
      <c r="I59">
        <v>62</v>
      </c>
      <c r="J59">
        <v>121</v>
      </c>
      <c r="K59">
        <v>106</v>
      </c>
      <c r="L59">
        <v>57</v>
      </c>
      <c r="M59">
        <v>0</v>
      </c>
      <c r="N59" s="63">
        <v>1.7999999999999999E-2</v>
      </c>
      <c r="O59" s="64">
        <v>0.01</v>
      </c>
      <c r="P59" s="64">
        <v>0.01</v>
      </c>
      <c r="Q59" s="63">
        <v>5.7000000000000002E-2</v>
      </c>
      <c r="R59" s="63">
        <v>0.16200000000000001</v>
      </c>
      <c r="S59" s="63">
        <v>0.316</v>
      </c>
      <c r="T59" s="63">
        <v>0.27700000000000002</v>
      </c>
      <c r="U59" s="63">
        <v>0.14899999999999999</v>
      </c>
    </row>
    <row r="60" spans="1:21" x14ac:dyDescent="0.2">
      <c r="A60">
        <v>1</v>
      </c>
      <c r="B60" t="s">
        <v>606</v>
      </c>
      <c r="C60">
        <v>454</v>
      </c>
      <c r="D60" t="s">
        <v>115</v>
      </c>
      <c r="E60">
        <v>225</v>
      </c>
      <c r="F60">
        <v>52</v>
      </c>
      <c r="G60">
        <v>4</v>
      </c>
      <c r="H60">
        <v>72</v>
      </c>
      <c r="I60">
        <v>82</v>
      </c>
      <c r="J60">
        <v>56</v>
      </c>
      <c r="K60">
        <v>60</v>
      </c>
      <c r="L60">
        <v>68</v>
      </c>
      <c r="M60">
        <v>5</v>
      </c>
      <c r="N60" s="63">
        <v>0.36099999999999999</v>
      </c>
      <c r="O60" s="63">
        <v>8.3000000000000004E-2</v>
      </c>
      <c r="P60" s="63">
        <v>6.0000000000000001E-3</v>
      </c>
      <c r="Q60" s="63">
        <v>0.115</v>
      </c>
      <c r="R60" s="63">
        <v>0.13100000000000001</v>
      </c>
      <c r="S60" s="64">
        <v>0.09</v>
      </c>
      <c r="T60" s="63">
        <v>9.6000000000000002E-2</v>
      </c>
      <c r="U60" s="63">
        <v>0.109</v>
      </c>
    </row>
    <row r="61" spans="1:21" x14ac:dyDescent="0.2">
      <c r="A61">
        <v>1</v>
      </c>
      <c r="B61" t="s">
        <v>606</v>
      </c>
      <c r="C61">
        <v>224</v>
      </c>
      <c r="D61" t="s">
        <v>124</v>
      </c>
      <c r="E61">
        <v>58</v>
      </c>
      <c r="F61">
        <v>6</v>
      </c>
      <c r="G61">
        <v>4</v>
      </c>
      <c r="H61">
        <v>25</v>
      </c>
      <c r="I61">
        <v>53</v>
      </c>
      <c r="J61">
        <v>82</v>
      </c>
      <c r="K61">
        <v>21</v>
      </c>
      <c r="L61">
        <v>22</v>
      </c>
      <c r="M61">
        <v>1</v>
      </c>
      <c r="N61" s="63">
        <v>0.21299999999999999</v>
      </c>
      <c r="O61" s="63">
        <v>2.1999999999999999E-2</v>
      </c>
      <c r="P61" s="63">
        <v>1.4999999999999999E-2</v>
      </c>
      <c r="Q61" s="63">
        <v>9.1999999999999998E-2</v>
      </c>
      <c r="R61" s="63">
        <v>0.19500000000000001</v>
      </c>
      <c r="S61" s="63">
        <v>0.30099999999999999</v>
      </c>
      <c r="T61" s="63">
        <v>7.6999999999999999E-2</v>
      </c>
      <c r="U61" s="63">
        <v>8.1000000000000003E-2</v>
      </c>
    </row>
    <row r="62" spans="1:21" x14ac:dyDescent="0.2">
      <c r="A62">
        <v>1</v>
      </c>
      <c r="B62" t="s">
        <v>606</v>
      </c>
      <c r="C62">
        <v>442</v>
      </c>
      <c r="D62" t="s">
        <v>111</v>
      </c>
      <c r="E62">
        <v>716</v>
      </c>
      <c r="F62">
        <v>61</v>
      </c>
      <c r="G62">
        <v>4</v>
      </c>
      <c r="H62">
        <v>290</v>
      </c>
      <c r="I62">
        <v>174</v>
      </c>
      <c r="J62">
        <v>58</v>
      </c>
      <c r="K62">
        <v>117</v>
      </c>
      <c r="L62">
        <v>125</v>
      </c>
      <c r="M62">
        <v>3</v>
      </c>
      <c r="N62" s="63">
        <v>0.46300000000000002</v>
      </c>
      <c r="O62" s="63">
        <v>3.9E-2</v>
      </c>
      <c r="P62" s="63">
        <v>3.0000000000000001E-3</v>
      </c>
      <c r="Q62" s="63">
        <v>0.187</v>
      </c>
      <c r="R62" s="63">
        <v>0.112</v>
      </c>
      <c r="S62" s="63">
        <v>3.6999999999999998E-2</v>
      </c>
      <c r="T62" s="63">
        <v>7.5999999999999998E-2</v>
      </c>
      <c r="U62" s="63">
        <v>8.1000000000000003E-2</v>
      </c>
    </row>
    <row r="63" spans="1:21" x14ac:dyDescent="0.2">
      <c r="A63">
        <v>1</v>
      </c>
      <c r="B63" t="s">
        <v>606</v>
      </c>
      <c r="C63">
        <v>455</v>
      </c>
      <c r="D63" t="s">
        <v>158</v>
      </c>
      <c r="E63">
        <v>52</v>
      </c>
      <c r="F63">
        <v>2</v>
      </c>
      <c r="G63">
        <v>1</v>
      </c>
      <c r="H63">
        <v>381</v>
      </c>
      <c r="I63">
        <v>131</v>
      </c>
      <c r="J63">
        <v>37</v>
      </c>
      <c r="K63">
        <v>63</v>
      </c>
      <c r="L63">
        <v>53</v>
      </c>
      <c r="M63">
        <v>5</v>
      </c>
      <c r="N63" s="63">
        <v>7.1999999999999995E-2</v>
      </c>
      <c r="O63" s="63">
        <v>3.0000000000000001E-3</v>
      </c>
      <c r="P63" s="63">
        <v>1E-3</v>
      </c>
      <c r="Q63" s="63">
        <v>0.52600000000000002</v>
      </c>
      <c r="R63" s="63">
        <v>0.18099999999999999</v>
      </c>
      <c r="S63" s="63">
        <v>5.0999999999999997E-2</v>
      </c>
      <c r="T63" s="63">
        <v>8.6999999999999994E-2</v>
      </c>
      <c r="U63" s="63">
        <v>7.2999999999999995E-2</v>
      </c>
    </row>
    <row r="64" spans="1:21" x14ac:dyDescent="0.2">
      <c r="A64">
        <v>1</v>
      </c>
      <c r="B64" t="s">
        <v>606</v>
      </c>
      <c r="C64">
        <v>405</v>
      </c>
      <c r="D64" t="s">
        <v>272</v>
      </c>
      <c r="E64">
        <v>161</v>
      </c>
      <c r="F64">
        <v>4</v>
      </c>
      <c r="G64">
        <v>616</v>
      </c>
      <c r="H64">
        <v>508</v>
      </c>
      <c r="I64">
        <v>34</v>
      </c>
      <c r="J64">
        <v>9</v>
      </c>
      <c r="K64">
        <v>19</v>
      </c>
      <c r="L64">
        <v>32</v>
      </c>
      <c r="M64">
        <v>12</v>
      </c>
      <c r="N64" s="63">
        <v>0.115</v>
      </c>
      <c r="O64" s="63">
        <v>3.0000000000000001E-3</v>
      </c>
      <c r="P64" s="63">
        <v>0.442</v>
      </c>
      <c r="Q64" s="63">
        <v>0.36399999999999999</v>
      </c>
      <c r="R64" s="63">
        <v>2.4E-2</v>
      </c>
      <c r="S64" s="63">
        <v>6.0000000000000001E-3</v>
      </c>
      <c r="T64" s="63">
        <v>1.4E-2</v>
      </c>
      <c r="U64" s="63">
        <v>2.3E-2</v>
      </c>
    </row>
    <row r="65" spans="1:21" x14ac:dyDescent="0.2">
      <c r="A65">
        <v>1</v>
      </c>
      <c r="B65" t="s">
        <v>606</v>
      </c>
      <c r="C65">
        <v>349</v>
      </c>
      <c r="D65" t="s">
        <v>356</v>
      </c>
      <c r="E65">
        <v>74</v>
      </c>
      <c r="F65">
        <v>0</v>
      </c>
      <c r="G65">
        <v>6</v>
      </c>
      <c r="H65">
        <v>246</v>
      </c>
      <c r="I65">
        <v>43</v>
      </c>
      <c r="J65">
        <v>7</v>
      </c>
      <c r="K65">
        <v>14</v>
      </c>
      <c r="L65">
        <v>30</v>
      </c>
      <c r="M65">
        <v>4</v>
      </c>
      <c r="N65" s="63">
        <v>0.17499999999999999</v>
      </c>
      <c r="O65" s="64">
        <v>0</v>
      </c>
      <c r="P65" s="63">
        <v>1.4E-2</v>
      </c>
      <c r="Q65" s="64">
        <v>0.57999999999999996</v>
      </c>
      <c r="R65" s="63">
        <v>0.10100000000000001</v>
      </c>
      <c r="S65" s="63">
        <v>1.7000000000000001E-2</v>
      </c>
      <c r="T65" s="63">
        <v>3.3000000000000002E-2</v>
      </c>
      <c r="U65" s="63">
        <v>7.0999999999999994E-2</v>
      </c>
    </row>
    <row r="66" spans="1:21" x14ac:dyDescent="0.2">
      <c r="A66">
        <v>1</v>
      </c>
      <c r="B66" t="s">
        <v>606</v>
      </c>
      <c r="C66">
        <v>231</v>
      </c>
      <c r="D66" t="s">
        <v>329</v>
      </c>
      <c r="E66">
        <v>0</v>
      </c>
      <c r="F66">
        <v>0</v>
      </c>
      <c r="G66">
        <v>0</v>
      </c>
      <c r="H66">
        <v>0</v>
      </c>
      <c r="I66">
        <v>11</v>
      </c>
      <c r="J66">
        <v>2</v>
      </c>
      <c r="K66">
        <v>149</v>
      </c>
      <c r="L66">
        <v>25</v>
      </c>
      <c r="M66">
        <v>4</v>
      </c>
      <c r="N66" s="64">
        <v>0</v>
      </c>
      <c r="O66" s="64">
        <v>0</v>
      </c>
      <c r="P66" s="64">
        <v>0</v>
      </c>
      <c r="Q66" s="64">
        <v>0</v>
      </c>
      <c r="R66" s="63">
        <v>5.8000000000000003E-2</v>
      </c>
      <c r="S66" s="64">
        <v>0.01</v>
      </c>
      <c r="T66" s="64">
        <v>0.78</v>
      </c>
      <c r="U66" s="63">
        <v>0.13100000000000001</v>
      </c>
    </row>
    <row r="67" spans="1:21" x14ac:dyDescent="0.2">
      <c r="A67">
        <v>1</v>
      </c>
      <c r="B67" t="s">
        <v>606</v>
      </c>
      <c r="C67">
        <v>471</v>
      </c>
      <c r="D67" t="s">
        <v>374</v>
      </c>
      <c r="E67">
        <v>44</v>
      </c>
      <c r="F67">
        <v>22</v>
      </c>
      <c r="G67">
        <v>61</v>
      </c>
      <c r="H67">
        <v>66</v>
      </c>
      <c r="I67">
        <v>92</v>
      </c>
      <c r="J67">
        <v>68</v>
      </c>
      <c r="K67">
        <v>97</v>
      </c>
      <c r="L67">
        <v>78</v>
      </c>
      <c r="M67">
        <v>3</v>
      </c>
      <c r="N67" s="63">
        <v>8.3000000000000004E-2</v>
      </c>
      <c r="O67" s="63">
        <v>4.1000000000000002E-2</v>
      </c>
      <c r="P67" s="63">
        <v>0.115</v>
      </c>
      <c r="Q67" s="63">
        <v>0.124</v>
      </c>
      <c r="R67" s="63">
        <v>0.17299999999999999</v>
      </c>
      <c r="S67" s="63">
        <v>0.128</v>
      </c>
      <c r="T67" s="63">
        <v>0.183</v>
      </c>
      <c r="U67" s="63">
        <v>0.14699999999999999</v>
      </c>
    </row>
    <row r="68" spans="1:21" x14ac:dyDescent="0.2">
      <c r="A68">
        <v>1</v>
      </c>
      <c r="B68" t="s">
        <v>606</v>
      </c>
      <c r="C68">
        <v>467</v>
      </c>
      <c r="D68" t="s">
        <v>181</v>
      </c>
      <c r="E68">
        <v>18</v>
      </c>
      <c r="F68">
        <v>6</v>
      </c>
      <c r="G68">
        <v>1</v>
      </c>
      <c r="H68">
        <v>34</v>
      </c>
      <c r="I68">
        <v>246</v>
      </c>
      <c r="J68">
        <v>126</v>
      </c>
      <c r="K68">
        <v>124</v>
      </c>
      <c r="L68">
        <v>146</v>
      </c>
      <c r="M68">
        <v>27</v>
      </c>
      <c r="N68" s="63">
        <v>2.5000000000000001E-2</v>
      </c>
      <c r="O68" s="63">
        <v>8.0000000000000002E-3</v>
      </c>
      <c r="P68" s="63">
        <v>1E-3</v>
      </c>
      <c r="Q68" s="63">
        <v>4.7E-2</v>
      </c>
      <c r="R68" s="63">
        <v>0.33800000000000002</v>
      </c>
      <c r="S68" s="63">
        <v>0.17299999999999999</v>
      </c>
      <c r="T68" s="64">
        <v>0.17</v>
      </c>
      <c r="U68" s="63">
        <v>0.20100000000000001</v>
      </c>
    </row>
    <row r="69" spans="1:21" x14ac:dyDescent="0.2">
      <c r="A69">
        <v>1</v>
      </c>
      <c r="B69" t="s">
        <v>606</v>
      </c>
      <c r="C69">
        <v>457</v>
      </c>
      <c r="D69" t="s">
        <v>231</v>
      </c>
      <c r="E69">
        <v>5</v>
      </c>
      <c r="F69">
        <v>2</v>
      </c>
      <c r="G69">
        <v>0</v>
      </c>
      <c r="H69">
        <v>7</v>
      </c>
      <c r="I69">
        <v>94</v>
      </c>
      <c r="J69">
        <v>195</v>
      </c>
      <c r="K69">
        <v>230</v>
      </c>
      <c r="L69">
        <v>189</v>
      </c>
      <c r="M69">
        <v>1</v>
      </c>
      <c r="N69" s="63">
        <v>7.0000000000000001E-3</v>
      </c>
      <c r="O69" s="63">
        <v>3.0000000000000001E-3</v>
      </c>
      <c r="P69" s="64">
        <v>0</v>
      </c>
      <c r="Q69" s="64">
        <v>0.01</v>
      </c>
      <c r="R69" s="64">
        <v>0.13</v>
      </c>
      <c r="S69" s="64">
        <v>0.27</v>
      </c>
      <c r="T69" s="63">
        <v>0.318</v>
      </c>
      <c r="U69" s="63">
        <v>0.26100000000000001</v>
      </c>
    </row>
    <row r="70" spans="1:21" x14ac:dyDescent="0.2">
      <c r="A70">
        <v>1</v>
      </c>
      <c r="B70" t="s">
        <v>606</v>
      </c>
      <c r="C70">
        <v>232</v>
      </c>
      <c r="D70" t="s">
        <v>276</v>
      </c>
      <c r="E70">
        <v>26</v>
      </c>
      <c r="F70">
        <v>8</v>
      </c>
      <c r="G70">
        <v>322</v>
      </c>
      <c r="H70">
        <v>37</v>
      </c>
      <c r="I70">
        <v>16</v>
      </c>
      <c r="J70">
        <v>4</v>
      </c>
      <c r="K70">
        <v>1</v>
      </c>
      <c r="L70">
        <v>9</v>
      </c>
      <c r="M70">
        <v>0</v>
      </c>
      <c r="N70" s="63">
        <v>6.0999999999999999E-2</v>
      </c>
      <c r="O70" s="63">
        <v>1.9E-2</v>
      </c>
      <c r="P70" s="63">
        <v>0.76100000000000001</v>
      </c>
      <c r="Q70" s="63">
        <v>8.6999999999999994E-2</v>
      </c>
      <c r="R70" s="63">
        <v>3.7999999999999999E-2</v>
      </c>
      <c r="S70" s="63">
        <v>8.9999999999999993E-3</v>
      </c>
      <c r="T70" s="63">
        <v>2E-3</v>
      </c>
      <c r="U70" s="63">
        <v>2.1000000000000001E-2</v>
      </c>
    </row>
    <row r="71" spans="1:21" x14ac:dyDescent="0.2">
      <c r="A71">
        <v>1</v>
      </c>
      <c r="B71" t="s">
        <v>606</v>
      </c>
      <c r="C71">
        <v>407</v>
      </c>
      <c r="D71" t="s">
        <v>240</v>
      </c>
      <c r="E71">
        <v>1</v>
      </c>
      <c r="F71">
        <v>0</v>
      </c>
      <c r="G71">
        <v>0</v>
      </c>
      <c r="H71">
        <v>1</v>
      </c>
      <c r="I71">
        <v>27</v>
      </c>
      <c r="J71">
        <v>134</v>
      </c>
      <c r="K71">
        <v>90</v>
      </c>
      <c r="L71">
        <v>64</v>
      </c>
      <c r="M71">
        <v>0</v>
      </c>
      <c r="N71" s="63">
        <v>3.0000000000000001E-3</v>
      </c>
      <c r="O71" s="64">
        <v>0</v>
      </c>
      <c r="P71" s="64">
        <v>0</v>
      </c>
      <c r="Q71" s="63">
        <v>3.0000000000000001E-3</v>
      </c>
      <c r="R71" s="63">
        <v>8.5000000000000006E-2</v>
      </c>
      <c r="S71" s="63">
        <v>0.42299999999999999</v>
      </c>
      <c r="T71" s="63">
        <v>0.28399999999999997</v>
      </c>
      <c r="U71" s="63">
        <v>0.20200000000000001</v>
      </c>
    </row>
    <row r="72" spans="1:21" x14ac:dyDescent="0.2">
      <c r="A72">
        <v>1</v>
      </c>
      <c r="B72" t="s">
        <v>606</v>
      </c>
      <c r="C72">
        <v>318</v>
      </c>
      <c r="D72" t="s">
        <v>389</v>
      </c>
      <c r="E72">
        <v>7</v>
      </c>
      <c r="F72">
        <v>1</v>
      </c>
      <c r="G72">
        <v>1</v>
      </c>
      <c r="H72">
        <v>6</v>
      </c>
      <c r="I72">
        <v>17</v>
      </c>
      <c r="J72">
        <v>18</v>
      </c>
      <c r="K72">
        <v>50</v>
      </c>
      <c r="L72">
        <v>320</v>
      </c>
      <c r="M72">
        <v>7</v>
      </c>
      <c r="N72" s="63">
        <v>1.6E-2</v>
      </c>
      <c r="O72" s="63">
        <v>2E-3</v>
      </c>
      <c r="P72" s="63">
        <v>2E-3</v>
      </c>
      <c r="Q72" s="63">
        <v>1.4E-2</v>
      </c>
      <c r="R72" s="64">
        <v>0.04</v>
      </c>
      <c r="S72" s="63">
        <v>4.2000000000000003E-2</v>
      </c>
      <c r="T72" s="63">
        <v>0.11700000000000001</v>
      </c>
      <c r="U72" s="63">
        <v>0.749</v>
      </c>
    </row>
    <row r="73" spans="1:21" x14ac:dyDescent="0.2">
      <c r="A73">
        <v>1</v>
      </c>
      <c r="B73" t="s">
        <v>606</v>
      </c>
      <c r="C73">
        <v>238</v>
      </c>
      <c r="D73" t="s">
        <v>75</v>
      </c>
      <c r="E73">
        <v>4</v>
      </c>
      <c r="F73">
        <v>0</v>
      </c>
      <c r="G73">
        <v>0</v>
      </c>
      <c r="H73">
        <v>0</v>
      </c>
      <c r="I73">
        <v>7</v>
      </c>
      <c r="J73">
        <v>1</v>
      </c>
      <c r="K73">
        <v>7</v>
      </c>
      <c r="L73">
        <v>222</v>
      </c>
      <c r="M73">
        <v>4</v>
      </c>
      <c r="N73" s="63">
        <v>1.6E-2</v>
      </c>
      <c r="O73" s="64">
        <v>0</v>
      </c>
      <c r="P73" s="64">
        <v>0</v>
      </c>
      <c r="Q73" s="64">
        <v>0</v>
      </c>
      <c r="R73" s="63">
        <v>2.9000000000000001E-2</v>
      </c>
      <c r="S73" s="63">
        <v>4.0000000000000001E-3</v>
      </c>
      <c r="T73" s="63">
        <v>2.9000000000000001E-2</v>
      </c>
      <c r="U73" s="63">
        <v>0.90600000000000003</v>
      </c>
    </row>
    <row r="74" spans="1:21" x14ac:dyDescent="0.2">
      <c r="A74">
        <v>1</v>
      </c>
      <c r="B74" t="s">
        <v>606</v>
      </c>
      <c r="C74">
        <v>239</v>
      </c>
      <c r="D74" t="s">
        <v>130</v>
      </c>
      <c r="E74">
        <v>122</v>
      </c>
      <c r="F74">
        <v>68</v>
      </c>
      <c r="G74">
        <v>1</v>
      </c>
      <c r="H74">
        <v>26</v>
      </c>
      <c r="I74">
        <v>53</v>
      </c>
      <c r="J74">
        <v>26</v>
      </c>
      <c r="K74">
        <v>11</v>
      </c>
      <c r="L74">
        <v>20</v>
      </c>
      <c r="M74">
        <v>4</v>
      </c>
      <c r="N74" s="63">
        <v>0.36899999999999999</v>
      </c>
      <c r="O74" s="63">
        <v>0.20499999999999999</v>
      </c>
      <c r="P74" s="63">
        <v>3.0000000000000001E-3</v>
      </c>
      <c r="Q74" s="63">
        <v>7.9000000000000001E-2</v>
      </c>
      <c r="R74" s="64">
        <v>0.16</v>
      </c>
      <c r="S74" s="63">
        <v>7.9000000000000001E-2</v>
      </c>
      <c r="T74" s="63">
        <v>3.3000000000000002E-2</v>
      </c>
      <c r="U74" s="64">
        <v>0.06</v>
      </c>
    </row>
    <row r="75" spans="1:21" x14ac:dyDescent="0.2">
      <c r="A75">
        <v>1</v>
      </c>
      <c r="B75" t="s">
        <v>606</v>
      </c>
      <c r="C75">
        <v>227</v>
      </c>
      <c r="D75" t="s">
        <v>127</v>
      </c>
      <c r="E75">
        <v>279</v>
      </c>
      <c r="F75">
        <v>3</v>
      </c>
      <c r="G75">
        <v>8</v>
      </c>
      <c r="H75">
        <v>31</v>
      </c>
      <c r="I75">
        <v>22</v>
      </c>
      <c r="J75">
        <v>7</v>
      </c>
      <c r="K75">
        <v>8</v>
      </c>
      <c r="L75">
        <v>5</v>
      </c>
      <c r="M75">
        <v>0</v>
      </c>
      <c r="N75" s="63">
        <v>0.76900000000000002</v>
      </c>
      <c r="O75" s="63">
        <v>8.0000000000000002E-3</v>
      </c>
      <c r="P75" s="63">
        <v>2.1999999999999999E-2</v>
      </c>
      <c r="Q75" s="63">
        <v>8.5000000000000006E-2</v>
      </c>
      <c r="R75" s="63">
        <v>6.0999999999999999E-2</v>
      </c>
      <c r="S75" s="63">
        <v>1.9E-2</v>
      </c>
      <c r="T75" s="63">
        <v>2.1999999999999999E-2</v>
      </c>
      <c r="U75" s="63">
        <v>1.4E-2</v>
      </c>
    </row>
    <row r="76" spans="1:21" x14ac:dyDescent="0.2">
      <c r="A76">
        <v>1</v>
      </c>
      <c r="B76" t="s">
        <v>606</v>
      </c>
      <c r="C76">
        <v>464</v>
      </c>
      <c r="D76" t="s">
        <v>347</v>
      </c>
      <c r="E76">
        <v>0</v>
      </c>
      <c r="F76">
        <v>1</v>
      </c>
      <c r="G76">
        <v>1</v>
      </c>
      <c r="H76">
        <v>4</v>
      </c>
      <c r="I76">
        <v>12</v>
      </c>
      <c r="J76">
        <v>7</v>
      </c>
      <c r="K76">
        <v>257</v>
      </c>
      <c r="L76">
        <v>72</v>
      </c>
      <c r="M76">
        <v>3</v>
      </c>
      <c r="N76" s="64">
        <v>0</v>
      </c>
      <c r="O76" s="63">
        <v>3.0000000000000001E-3</v>
      </c>
      <c r="P76" s="63">
        <v>3.0000000000000001E-3</v>
      </c>
      <c r="Q76" s="63">
        <v>1.0999999999999999E-2</v>
      </c>
      <c r="R76" s="63">
        <v>3.4000000000000002E-2</v>
      </c>
      <c r="S76" s="64">
        <v>0.02</v>
      </c>
      <c r="T76" s="64">
        <v>0.72</v>
      </c>
      <c r="U76" s="63">
        <v>0.20200000000000001</v>
      </c>
    </row>
    <row r="77" spans="1:21" x14ac:dyDescent="0.2">
      <c r="A77">
        <v>1</v>
      </c>
      <c r="B77" t="s">
        <v>606</v>
      </c>
      <c r="C77">
        <v>246</v>
      </c>
      <c r="D77" t="s">
        <v>291</v>
      </c>
      <c r="E77">
        <v>33</v>
      </c>
      <c r="F77">
        <v>44</v>
      </c>
      <c r="G77">
        <v>295</v>
      </c>
      <c r="H77">
        <v>36</v>
      </c>
      <c r="I77">
        <v>30</v>
      </c>
      <c r="J77">
        <v>23</v>
      </c>
      <c r="K77">
        <v>29</v>
      </c>
      <c r="L77">
        <v>31</v>
      </c>
      <c r="M77">
        <v>4</v>
      </c>
      <c r="N77" s="63">
        <v>6.3E-2</v>
      </c>
      <c r="O77" s="63">
        <v>8.4000000000000005E-2</v>
      </c>
      <c r="P77" s="63">
        <v>0.56200000000000006</v>
      </c>
      <c r="Q77" s="63">
        <v>6.9000000000000006E-2</v>
      </c>
      <c r="R77" s="63">
        <v>5.7000000000000002E-2</v>
      </c>
      <c r="S77" s="63">
        <v>4.3999999999999997E-2</v>
      </c>
      <c r="T77" s="63">
        <v>5.5E-2</v>
      </c>
      <c r="U77" s="63">
        <v>5.8999999999999997E-2</v>
      </c>
    </row>
    <row r="78" spans="1:21" x14ac:dyDescent="0.2">
      <c r="A78">
        <v>1</v>
      </c>
      <c r="B78" t="s">
        <v>606</v>
      </c>
      <c r="C78">
        <v>413</v>
      </c>
      <c r="D78" t="s">
        <v>104</v>
      </c>
      <c r="E78">
        <v>0</v>
      </c>
      <c r="F78">
        <v>0</v>
      </c>
      <c r="G78">
        <v>0</v>
      </c>
      <c r="H78">
        <v>2</v>
      </c>
      <c r="I78">
        <v>0</v>
      </c>
      <c r="J78">
        <v>5</v>
      </c>
      <c r="K78">
        <v>22</v>
      </c>
      <c r="L78">
        <v>385</v>
      </c>
      <c r="M78">
        <v>3</v>
      </c>
      <c r="N78" s="64">
        <v>0</v>
      </c>
      <c r="O78" s="64">
        <v>0</v>
      </c>
      <c r="P78" s="64">
        <v>0</v>
      </c>
      <c r="Q78" s="63">
        <v>5.0000000000000001E-3</v>
      </c>
      <c r="R78" s="64">
        <v>0</v>
      </c>
      <c r="S78" s="63">
        <v>1.2E-2</v>
      </c>
      <c r="T78" s="63">
        <v>5.2999999999999999E-2</v>
      </c>
      <c r="U78" s="63">
        <v>0.92300000000000004</v>
      </c>
    </row>
    <row r="79" spans="1:21" x14ac:dyDescent="0.2">
      <c r="A79">
        <v>1</v>
      </c>
      <c r="B79" t="s">
        <v>606</v>
      </c>
      <c r="C79">
        <v>258</v>
      </c>
      <c r="D79" t="s">
        <v>253</v>
      </c>
      <c r="E79">
        <v>13</v>
      </c>
      <c r="F79">
        <v>2</v>
      </c>
      <c r="G79">
        <v>271</v>
      </c>
      <c r="H79">
        <v>22</v>
      </c>
      <c r="I79">
        <v>7</v>
      </c>
      <c r="J79">
        <v>5</v>
      </c>
      <c r="K79">
        <v>5</v>
      </c>
      <c r="L79">
        <v>6</v>
      </c>
      <c r="M79">
        <v>3</v>
      </c>
      <c r="N79" s="63">
        <v>3.9E-2</v>
      </c>
      <c r="O79" s="63">
        <v>6.0000000000000001E-3</v>
      </c>
      <c r="P79" s="63">
        <v>0.81100000000000005</v>
      </c>
      <c r="Q79" s="63">
        <v>6.6000000000000003E-2</v>
      </c>
      <c r="R79" s="63">
        <v>2.1000000000000001E-2</v>
      </c>
      <c r="S79" s="63">
        <v>1.4999999999999999E-2</v>
      </c>
      <c r="T79" s="63">
        <v>1.4999999999999999E-2</v>
      </c>
      <c r="U79" s="63">
        <v>1.7999999999999999E-2</v>
      </c>
    </row>
    <row r="80" spans="1:21" x14ac:dyDescent="0.2">
      <c r="A80">
        <v>1</v>
      </c>
      <c r="B80" t="s">
        <v>606</v>
      </c>
      <c r="C80">
        <v>249</v>
      </c>
      <c r="D80" t="s">
        <v>78</v>
      </c>
      <c r="E80">
        <v>1</v>
      </c>
      <c r="F80">
        <v>0</v>
      </c>
      <c r="G80">
        <v>0</v>
      </c>
      <c r="H80">
        <v>0</v>
      </c>
      <c r="I80">
        <v>4</v>
      </c>
      <c r="J80">
        <v>1</v>
      </c>
      <c r="K80">
        <v>9</v>
      </c>
      <c r="L80">
        <v>262</v>
      </c>
      <c r="M80">
        <v>0</v>
      </c>
      <c r="N80" s="63">
        <v>4.0000000000000001E-3</v>
      </c>
      <c r="O80" s="64">
        <v>0</v>
      </c>
      <c r="P80" s="64">
        <v>0</v>
      </c>
      <c r="Q80" s="64">
        <v>0</v>
      </c>
      <c r="R80" s="63">
        <v>1.4E-2</v>
      </c>
      <c r="S80" s="63">
        <v>4.0000000000000001E-3</v>
      </c>
      <c r="T80" s="63">
        <v>3.2000000000000001E-2</v>
      </c>
      <c r="U80" s="63">
        <v>0.94599999999999995</v>
      </c>
    </row>
    <row r="81" spans="1:21" x14ac:dyDescent="0.2">
      <c r="A81">
        <v>1</v>
      </c>
      <c r="B81" t="s">
        <v>606</v>
      </c>
      <c r="C81">
        <v>251</v>
      </c>
      <c r="D81" t="s">
        <v>335</v>
      </c>
      <c r="E81">
        <v>0</v>
      </c>
      <c r="F81">
        <v>0</v>
      </c>
      <c r="G81">
        <v>0</v>
      </c>
      <c r="H81">
        <v>7</v>
      </c>
      <c r="I81">
        <v>16</v>
      </c>
      <c r="J81">
        <v>4</v>
      </c>
      <c r="K81">
        <v>217</v>
      </c>
      <c r="L81">
        <v>24</v>
      </c>
      <c r="M81">
        <v>0</v>
      </c>
      <c r="N81" s="64">
        <v>0</v>
      </c>
      <c r="O81" s="64">
        <v>0</v>
      </c>
      <c r="P81" s="64">
        <v>0</v>
      </c>
      <c r="Q81" s="63">
        <v>2.5999999999999999E-2</v>
      </c>
      <c r="R81" s="64">
        <v>0.06</v>
      </c>
      <c r="S81" s="63">
        <v>1.4999999999999999E-2</v>
      </c>
      <c r="T81" s="64">
        <v>0.81</v>
      </c>
      <c r="U81" s="64">
        <v>0.09</v>
      </c>
    </row>
    <row r="82" spans="1:21" x14ac:dyDescent="0.2">
      <c r="A82">
        <v>1</v>
      </c>
      <c r="B82" t="s">
        <v>606</v>
      </c>
      <c r="C82">
        <v>252</v>
      </c>
      <c r="D82" t="s">
        <v>279</v>
      </c>
      <c r="E82">
        <v>34</v>
      </c>
      <c r="F82">
        <v>118</v>
      </c>
      <c r="G82">
        <v>17</v>
      </c>
      <c r="H82">
        <v>52</v>
      </c>
      <c r="I82">
        <v>41</v>
      </c>
      <c r="J82">
        <v>19</v>
      </c>
      <c r="K82">
        <v>43</v>
      </c>
      <c r="L82">
        <v>45</v>
      </c>
      <c r="M82">
        <v>5</v>
      </c>
      <c r="N82" s="63">
        <v>9.0999999999999998E-2</v>
      </c>
      <c r="O82" s="63">
        <v>0.316</v>
      </c>
      <c r="P82" s="63">
        <v>4.4999999999999998E-2</v>
      </c>
      <c r="Q82" s="63">
        <v>0.13900000000000001</v>
      </c>
      <c r="R82" s="64">
        <v>0.11</v>
      </c>
      <c r="S82" s="63">
        <v>5.0999999999999997E-2</v>
      </c>
      <c r="T82" s="63">
        <v>0.115</v>
      </c>
      <c r="U82" s="64">
        <v>0.12</v>
      </c>
    </row>
    <row r="83" spans="1:21" x14ac:dyDescent="0.2">
      <c r="A83">
        <v>1</v>
      </c>
      <c r="B83" t="s">
        <v>606</v>
      </c>
      <c r="C83">
        <v>1071</v>
      </c>
      <c r="D83" t="s">
        <v>162</v>
      </c>
      <c r="E83">
        <v>24</v>
      </c>
      <c r="F83">
        <v>0</v>
      </c>
      <c r="G83">
        <v>2</v>
      </c>
      <c r="H83">
        <v>400</v>
      </c>
      <c r="I83">
        <v>53</v>
      </c>
      <c r="J83">
        <v>10</v>
      </c>
      <c r="K83">
        <v>28</v>
      </c>
      <c r="L83">
        <v>12</v>
      </c>
      <c r="M83">
        <v>1</v>
      </c>
      <c r="N83" s="63">
        <v>4.4999999999999998E-2</v>
      </c>
      <c r="O83" s="64">
        <v>0</v>
      </c>
      <c r="P83" s="63">
        <v>4.0000000000000001E-3</v>
      </c>
      <c r="Q83" s="63">
        <v>0.755</v>
      </c>
      <c r="R83" s="64">
        <v>0.1</v>
      </c>
      <c r="S83" s="63">
        <v>1.9E-2</v>
      </c>
      <c r="T83" s="63">
        <v>5.2999999999999999E-2</v>
      </c>
      <c r="U83" s="63">
        <v>2.3E-2</v>
      </c>
    </row>
    <row r="84" spans="1:21" x14ac:dyDescent="0.2">
      <c r="A84">
        <v>1</v>
      </c>
      <c r="B84" t="s">
        <v>606</v>
      </c>
      <c r="C84">
        <v>339</v>
      </c>
      <c r="D84" t="s">
        <v>228</v>
      </c>
      <c r="E84">
        <v>12</v>
      </c>
      <c r="F84">
        <v>0</v>
      </c>
      <c r="G84">
        <v>0</v>
      </c>
      <c r="H84">
        <v>3</v>
      </c>
      <c r="I84">
        <v>57</v>
      </c>
      <c r="J84">
        <v>187</v>
      </c>
      <c r="K84">
        <v>96</v>
      </c>
      <c r="L84">
        <v>53</v>
      </c>
      <c r="M84">
        <v>16</v>
      </c>
      <c r="N84" s="63">
        <v>2.8000000000000001E-2</v>
      </c>
      <c r="O84" s="64">
        <v>0</v>
      </c>
      <c r="P84" s="64">
        <v>0</v>
      </c>
      <c r="Q84" s="63">
        <v>7.0000000000000001E-3</v>
      </c>
      <c r="R84" s="63">
        <v>0.13400000000000001</v>
      </c>
      <c r="S84" s="63">
        <v>0.441</v>
      </c>
      <c r="T84" s="63">
        <v>0.22600000000000001</v>
      </c>
      <c r="U84" s="63">
        <v>0.125</v>
      </c>
    </row>
    <row r="85" spans="1:21" x14ac:dyDescent="0.2">
      <c r="A85">
        <v>1</v>
      </c>
      <c r="B85" t="s">
        <v>606</v>
      </c>
      <c r="C85">
        <v>254</v>
      </c>
      <c r="D85" t="s">
        <v>250</v>
      </c>
      <c r="E85">
        <v>3</v>
      </c>
      <c r="F85">
        <v>4</v>
      </c>
      <c r="G85">
        <v>642</v>
      </c>
      <c r="H85">
        <v>7</v>
      </c>
      <c r="I85">
        <v>6</v>
      </c>
      <c r="J85">
        <v>6</v>
      </c>
      <c r="K85">
        <v>2</v>
      </c>
      <c r="L85">
        <v>2</v>
      </c>
      <c r="M85">
        <v>0</v>
      </c>
      <c r="N85" s="63">
        <v>4.0000000000000001E-3</v>
      </c>
      <c r="O85" s="63">
        <v>6.0000000000000001E-3</v>
      </c>
      <c r="P85" s="63">
        <v>0.95499999999999996</v>
      </c>
      <c r="Q85" s="64">
        <v>0.01</v>
      </c>
      <c r="R85" s="63">
        <v>8.9999999999999993E-3</v>
      </c>
      <c r="S85" s="63">
        <v>8.9999999999999993E-3</v>
      </c>
      <c r="T85" s="63">
        <v>3.0000000000000001E-3</v>
      </c>
      <c r="U85" s="63">
        <v>3.0000000000000001E-3</v>
      </c>
    </row>
    <row r="86" spans="1:21" x14ac:dyDescent="0.2">
      <c r="A86">
        <v>1</v>
      </c>
      <c r="B86" t="s">
        <v>606</v>
      </c>
      <c r="C86">
        <v>433</v>
      </c>
      <c r="D86" t="s">
        <v>243</v>
      </c>
      <c r="E86">
        <v>4</v>
      </c>
      <c r="F86">
        <v>1</v>
      </c>
      <c r="G86">
        <v>1</v>
      </c>
      <c r="H86">
        <v>7</v>
      </c>
      <c r="I86">
        <v>23</v>
      </c>
      <c r="J86">
        <v>183</v>
      </c>
      <c r="K86">
        <v>63</v>
      </c>
      <c r="L86">
        <v>86</v>
      </c>
      <c r="M86">
        <v>7</v>
      </c>
      <c r="N86" s="63">
        <v>1.0999999999999999E-2</v>
      </c>
      <c r="O86" s="63">
        <v>3.0000000000000001E-3</v>
      </c>
      <c r="P86" s="63">
        <v>3.0000000000000001E-3</v>
      </c>
      <c r="Q86" s="63">
        <v>1.9E-2</v>
      </c>
      <c r="R86" s="63">
        <v>6.0999999999999999E-2</v>
      </c>
      <c r="S86" s="63">
        <v>0.48799999999999999</v>
      </c>
      <c r="T86" s="63">
        <v>0.16800000000000001</v>
      </c>
      <c r="U86" s="63">
        <v>0.22900000000000001</v>
      </c>
    </row>
    <row r="87" spans="1:21" x14ac:dyDescent="0.2">
      <c r="A87">
        <v>1</v>
      </c>
      <c r="B87" t="s">
        <v>606</v>
      </c>
      <c r="C87">
        <v>416</v>
      </c>
      <c r="D87" t="s">
        <v>107</v>
      </c>
      <c r="E87">
        <v>1</v>
      </c>
      <c r="F87">
        <v>0</v>
      </c>
      <c r="G87">
        <v>0</v>
      </c>
      <c r="H87">
        <v>1</v>
      </c>
      <c r="I87">
        <v>5</v>
      </c>
      <c r="J87">
        <v>2</v>
      </c>
      <c r="K87">
        <v>10</v>
      </c>
      <c r="L87">
        <v>296</v>
      </c>
      <c r="M87">
        <v>3</v>
      </c>
      <c r="N87" s="63">
        <v>3.0000000000000001E-3</v>
      </c>
      <c r="O87" s="64">
        <v>0</v>
      </c>
      <c r="P87" s="64">
        <v>0</v>
      </c>
      <c r="Q87" s="63">
        <v>3.0000000000000001E-3</v>
      </c>
      <c r="R87" s="63">
        <v>1.6E-2</v>
      </c>
      <c r="S87" s="63">
        <v>6.0000000000000001E-3</v>
      </c>
      <c r="T87" s="63">
        <v>3.1E-2</v>
      </c>
      <c r="U87" s="63">
        <v>0.93100000000000005</v>
      </c>
    </row>
    <row r="88" spans="1:21" x14ac:dyDescent="0.2">
      <c r="A88">
        <v>1</v>
      </c>
      <c r="B88" t="s">
        <v>606</v>
      </c>
      <c r="C88">
        <v>421</v>
      </c>
      <c r="D88" t="s">
        <v>350</v>
      </c>
      <c r="E88">
        <v>0</v>
      </c>
      <c r="F88">
        <v>0</v>
      </c>
      <c r="G88">
        <v>0</v>
      </c>
      <c r="H88">
        <v>1</v>
      </c>
      <c r="I88">
        <v>8</v>
      </c>
      <c r="J88">
        <v>2</v>
      </c>
      <c r="K88">
        <v>358</v>
      </c>
      <c r="L88">
        <v>28</v>
      </c>
      <c r="M88">
        <v>3</v>
      </c>
      <c r="N88" s="64">
        <v>0</v>
      </c>
      <c r="O88" s="64">
        <v>0</v>
      </c>
      <c r="P88" s="64">
        <v>0</v>
      </c>
      <c r="Q88" s="63">
        <v>3.0000000000000001E-3</v>
      </c>
      <c r="R88" s="64">
        <v>0.02</v>
      </c>
      <c r="S88" s="63">
        <v>5.0000000000000001E-3</v>
      </c>
      <c r="T88" s="63">
        <v>0.89500000000000002</v>
      </c>
      <c r="U88" s="64">
        <v>7.0000000000000007E-2</v>
      </c>
    </row>
    <row r="89" spans="1:21" x14ac:dyDescent="0.2">
      <c r="A89">
        <v>1</v>
      </c>
      <c r="B89" t="s">
        <v>606</v>
      </c>
      <c r="C89">
        <v>257</v>
      </c>
      <c r="D89" t="s">
        <v>37</v>
      </c>
      <c r="E89">
        <v>3</v>
      </c>
      <c r="F89">
        <v>0</v>
      </c>
      <c r="G89">
        <v>1</v>
      </c>
      <c r="H89">
        <v>1</v>
      </c>
      <c r="I89">
        <v>5</v>
      </c>
      <c r="J89">
        <v>3</v>
      </c>
      <c r="K89">
        <v>13</v>
      </c>
      <c r="L89">
        <v>252</v>
      </c>
      <c r="M89">
        <v>5</v>
      </c>
      <c r="N89" s="63">
        <v>1.0999999999999999E-2</v>
      </c>
      <c r="O89" s="64">
        <v>0</v>
      </c>
      <c r="P89" s="63">
        <v>4.0000000000000001E-3</v>
      </c>
      <c r="Q89" s="63">
        <v>4.0000000000000001E-3</v>
      </c>
      <c r="R89" s="63">
        <v>1.7999999999999999E-2</v>
      </c>
      <c r="S89" s="63">
        <v>1.0999999999999999E-2</v>
      </c>
      <c r="T89" s="63">
        <v>4.5999999999999999E-2</v>
      </c>
      <c r="U89" s="64">
        <v>0.89</v>
      </c>
    </row>
    <row r="90" spans="1:21" x14ac:dyDescent="0.2">
      <c r="A90">
        <v>1</v>
      </c>
      <c r="B90" t="s">
        <v>606</v>
      </c>
      <c r="C90">
        <v>272</v>
      </c>
      <c r="D90" t="s">
        <v>288</v>
      </c>
      <c r="E90">
        <v>12</v>
      </c>
      <c r="F90">
        <v>7</v>
      </c>
      <c r="G90">
        <v>268</v>
      </c>
      <c r="H90">
        <v>14</v>
      </c>
      <c r="I90">
        <v>4</v>
      </c>
      <c r="J90">
        <v>7</v>
      </c>
      <c r="K90">
        <v>4</v>
      </c>
      <c r="L90">
        <v>1</v>
      </c>
      <c r="M90">
        <v>2</v>
      </c>
      <c r="N90" s="63">
        <v>3.7999999999999999E-2</v>
      </c>
      <c r="O90" s="63">
        <v>2.1999999999999999E-2</v>
      </c>
      <c r="P90" s="64">
        <v>0.84</v>
      </c>
      <c r="Q90" s="63">
        <v>4.3999999999999997E-2</v>
      </c>
      <c r="R90" s="63">
        <v>1.2999999999999999E-2</v>
      </c>
      <c r="S90" s="63">
        <v>2.1999999999999999E-2</v>
      </c>
      <c r="T90" s="63">
        <v>1.2999999999999999E-2</v>
      </c>
      <c r="U90" s="63">
        <v>3.0000000000000001E-3</v>
      </c>
    </row>
    <row r="91" spans="1:21" x14ac:dyDescent="0.2">
      <c r="A91">
        <v>1</v>
      </c>
      <c r="B91" t="s">
        <v>606</v>
      </c>
      <c r="C91">
        <v>259</v>
      </c>
      <c r="D91" t="s">
        <v>40</v>
      </c>
      <c r="E91">
        <v>0</v>
      </c>
      <c r="F91">
        <v>0</v>
      </c>
      <c r="G91">
        <v>3</v>
      </c>
      <c r="H91">
        <v>2</v>
      </c>
      <c r="I91">
        <v>12</v>
      </c>
      <c r="J91">
        <v>6</v>
      </c>
      <c r="K91">
        <v>337</v>
      </c>
      <c r="L91">
        <v>35</v>
      </c>
      <c r="M91">
        <v>5</v>
      </c>
      <c r="N91" s="64">
        <v>0</v>
      </c>
      <c r="O91" s="64">
        <v>0</v>
      </c>
      <c r="P91" s="63">
        <v>8.0000000000000002E-3</v>
      </c>
      <c r="Q91" s="63">
        <v>5.0000000000000001E-3</v>
      </c>
      <c r="R91" s="64">
        <v>0.03</v>
      </c>
      <c r="S91" s="63">
        <v>1.4999999999999999E-2</v>
      </c>
      <c r="T91" s="63">
        <v>0.84299999999999997</v>
      </c>
      <c r="U91" s="63">
        <v>8.6999999999999994E-2</v>
      </c>
    </row>
    <row r="92" spans="1:21" x14ac:dyDescent="0.2">
      <c r="A92">
        <v>1</v>
      </c>
      <c r="B92" t="s">
        <v>606</v>
      </c>
      <c r="C92">
        <v>344</v>
      </c>
      <c r="D92" t="s">
        <v>93</v>
      </c>
      <c r="E92">
        <v>0</v>
      </c>
      <c r="F92">
        <v>0</v>
      </c>
      <c r="G92">
        <v>0</v>
      </c>
      <c r="H92">
        <v>1</v>
      </c>
      <c r="I92">
        <v>0</v>
      </c>
      <c r="J92">
        <v>5</v>
      </c>
      <c r="K92">
        <v>22</v>
      </c>
      <c r="L92">
        <v>190</v>
      </c>
      <c r="M92">
        <v>4</v>
      </c>
      <c r="N92" s="64">
        <v>0</v>
      </c>
      <c r="O92" s="64">
        <v>0</v>
      </c>
      <c r="P92" s="64">
        <v>0</v>
      </c>
      <c r="Q92" s="63">
        <v>5.0000000000000001E-3</v>
      </c>
      <c r="R92" s="64">
        <v>0</v>
      </c>
      <c r="S92" s="63">
        <v>2.3E-2</v>
      </c>
      <c r="T92" s="63">
        <v>9.9000000000000005E-2</v>
      </c>
      <c r="U92" s="63">
        <v>0.85599999999999998</v>
      </c>
    </row>
    <row r="93" spans="1:21" x14ac:dyDescent="0.2">
      <c r="A93">
        <v>1</v>
      </c>
      <c r="B93" t="s">
        <v>606</v>
      </c>
      <c r="C93">
        <v>417</v>
      </c>
      <c r="D93" t="s">
        <v>68</v>
      </c>
      <c r="E93">
        <v>2</v>
      </c>
      <c r="F93">
        <v>1</v>
      </c>
      <c r="G93">
        <v>0</v>
      </c>
      <c r="H93">
        <v>1</v>
      </c>
      <c r="I93">
        <v>1</v>
      </c>
      <c r="J93">
        <v>9</v>
      </c>
      <c r="K93">
        <v>38</v>
      </c>
      <c r="L93">
        <v>213</v>
      </c>
      <c r="M93">
        <v>3</v>
      </c>
      <c r="N93" s="63">
        <v>7.0000000000000001E-3</v>
      </c>
      <c r="O93" s="63">
        <v>4.0000000000000001E-3</v>
      </c>
      <c r="P93" s="64">
        <v>0</v>
      </c>
      <c r="Q93" s="63">
        <v>4.0000000000000001E-3</v>
      </c>
      <c r="R93" s="63">
        <v>4.0000000000000001E-3</v>
      </c>
      <c r="S93" s="63">
        <v>3.4000000000000002E-2</v>
      </c>
      <c r="T93" s="63">
        <v>0.14199999999999999</v>
      </c>
      <c r="U93" s="63">
        <v>0.79500000000000004</v>
      </c>
    </row>
    <row r="94" spans="1:21" x14ac:dyDescent="0.2">
      <c r="A94">
        <v>1</v>
      </c>
      <c r="B94" t="s">
        <v>606</v>
      </c>
      <c r="C94">
        <v>264</v>
      </c>
      <c r="D94" t="s">
        <v>149</v>
      </c>
      <c r="E94">
        <v>5</v>
      </c>
      <c r="F94">
        <v>3</v>
      </c>
      <c r="G94">
        <v>2</v>
      </c>
      <c r="H94">
        <v>117</v>
      </c>
      <c r="I94">
        <v>102</v>
      </c>
      <c r="J94">
        <v>6</v>
      </c>
      <c r="K94">
        <v>12</v>
      </c>
      <c r="L94">
        <v>5</v>
      </c>
      <c r="M94">
        <v>0</v>
      </c>
      <c r="N94" s="64">
        <v>0.02</v>
      </c>
      <c r="O94" s="63">
        <v>1.2E-2</v>
      </c>
      <c r="P94" s="63">
        <v>8.0000000000000002E-3</v>
      </c>
      <c r="Q94" s="63">
        <v>0.46400000000000002</v>
      </c>
      <c r="R94" s="63">
        <v>0.40500000000000003</v>
      </c>
      <c r="S94" s="63">
        <v>2.4E-2</v>
      </c>
      <c r="T94" s="63">
        <v>4.8000000000000001E-2</v>
      </c>
      <c r="U94" s="64">
        <v>0.02</v>
      </c>
    </row>
    <row r="95" spans="1:21" x14ac:dyDescent="0.2">
      <c r="A95">
        <v>1</v>
      </c>
      <c r="B95" t="s">
        <v>606</v>
      </c>
      <c r="C95">
        <v>261</v>
      </c>
      <c r="D95" t="s">
        <v>256</v>
      </c>
      <c r="E95">
        <v>11</v>
      </c>
      <c r="F95">
        <v>5</v>
      </c>
      <c r="G95">
        <v>222</v>
      </c>
      <c r="H95">
        <v>600</v>
      </c>
      <c r="I95">
        <v>7</v>
      </c>
      <c r="J95">
        <v>7</v>
      </c>
      <c r="K95">
        <v>2</v>
      </c>
      <c r="L95">
        <v>3</v>
      </c>
      <c r="M95">
        <v>3</v>
      </c>
      <c r="N95" s="63">
        <v>1.2999999999999999E-2</v>
      </c>
      <c r="O95" s="63">
        <v>6.0000000000000001E-3</v>
      </c>
      <c r="P95" s="63">
        <v>0.25800000000000001</v>
      </c>
      <c r="Q95" s="63">
        <v>0.69799999999999995</v>
      </c>
      <c r="R95" s="63">
        <v>8.0000000000000002E-3</v>
      </c>
      <c r="S95" s="63">
        <v>8.0000000000000002E-3</v>
      </c>
      <c r="T95" s="63">
        <v>2E-3</v>
      </c>
      <c r="U95" s="63">
        <v>3.0000000000000001E-3</v>
      </c>
    </row>
    <row r="96" spans="1:21" x14ac:dyDescent="0.2">
      <c r="A96">
        <v>1</v>
      </c>
      <c r="B96" t="s">
        <v>606</v>
      </c>
      <c r="C96">
        <v>262</v>
      </c>
      <c r="D96" t="s">
        <v>172</v>
      </c>
      <c r="E96">
        <v>5</v>
      </c>
      <c r="F96">
        <v>0</v>
      </c>
      <c r="G96">
        <v>1</v>
      </c>
      <c r="H96">
        <v>7</v>
      </c>
      <c r="I96">
        <v>259</v>
      </c>
      <c r="J96">
        <v>15</v>
      </c>
      <c r="K96">
        <v>32</v>
      </c>
      <c r="L96">
        <v>15</v>
      </c>
      <c r="M96">
        <v>3</v>
      </c>
      <c r="N96" s="63">
        <v>1.4999999999999999E-2</v>
      </c>
      <c r="O96" s="64">
        <v>0</v>
      </c>
      <c r="P96" s="63">
        <v>3.0000000000000001E-3</v>
      </c>
      <c r="Q96" s="63">
        <v>2.1000000000000001E-2</v>
      </c>
      <c r="R96" s="63">
        <v>0.76900000000000002</v>
      </c>
      <c r="S96" s="63">
        <v>4.4999999999999998E-2</v>
      </c>
      <c r="T96" s="63">
        <v>9.5000000000000001E-2</v>
      </c>
      <c r="U96" s="63">
        <v>4.4999999999999998E-2</v>
      </c>
    </row>
    <row r="97" spans="1:21" x14ac:dyDescent="0.2">
      <c r="A97">
        <v>1</v>
      </c>
      <c r="B97" t="s">
        <v>606</v>
      </c>
      <c r="C97">
        <v>370</v>
      </c>
      <c r="D97" t="s">
        <v>178</v>
      </c>
      <c r="E97">
        <v>7</v>
      </c>
      <c r="F97">
        <v>1</v>
      </c>
      <c r="G97">
        <v>1</v>
      </c>
      <c r="H97">
        <v>3</v>
      </c>
      <c r="I97">
        <v>209</v>
      </c>
      <c r="J97">
        <v>5</v>
      </c>
      <c r="K97">
        <v>20</v>
      </c>
      <c r="L97">
        <v>29</v>
      </c>
      <c r="M97">
        <v>6</v>
      </c>
      <c r="N97" s="63">
        <v>2.5000000000000001E-2</v>
      </c>
      <c r="O97" s="63">
        <v>4.0000000000000001E-3</v>
      </c>
      <c r="P97" s="63">
        <v>4.0000000000000001E-3</v>
      </c>
      <c r="Q97" s="63">
        <v>1.0999999999999999E-2</v>
      </c>
      <c r="R97" s="63">
        <v>0.74399999999999999</v>
      </c>
      <c r="S97" s="63">
        <v>1.7999999999999999E-2</v>
      </c>
      <c r="T97" s="63">
        <v>7.0999999999999994E-2</v>
      </c>
      <c r="U97" s="63">
        <v>0.10299999999999999</v>
      </c>
    </row>
    <row r="98" spans="1:21" x14ac:dyDescent="0.2">
      <c r="A98">
        <v>1</v>
      </c>
      <c r="B98" t="s">
        <v>606</v>
      </c>
      <c r="C98">
        <v>291</v>
      </c>
      <c r="D98" t="s">
        <v>47</v>
      </c>
      <c r="E98">
        <v>3</v>
      </c>
      <c r="F98">
        <v>1</v>
      </c>
      <c r="G98">
        <v>0</v>
      </c>
      <c r="H98">
        <v>0</v>
      </c>
      <c r="I98">
        <v>13</v>
      </c>
      <c r="J98">
        <v>14</v>
      </c>
      <c r="K98">
        <v>124</v>
      </c>
      <c r="L98">
        <v>264</v>
      </c>
      <c r="M98">
        <v>5</v>
      </c>
      <c r="N98" s="63">
        <v>7.0000000000000001E-3</v>
      </c>
      <c r="O98" s="63">
        <v>2E-3</v>
      </c>
      <c r="P98" s="64">
        <v>0</v>
      </c>
      <c r="Q98" s="64">
        <v>0</v>
      </c>
      <c r="R98" s="63">
        <v>3.1E-2</v>
      </c>
      <c r="S98" s="63">
        <v>3.3000000000000002E-2</v>
      </c>
      <c r="T98" s="63">
        <v>0.29199999999999998</v>
      </c>
      <c r="U98" s="63">
        <v>0.623</v>
      </c>
    </row>
    <row r="99" spans="1:21" x14ac:dyDescent="0.2">
      <c r="A99">
        <v>1</v>
      </c>
      <c r="B99" t="s">
        <v>606</v>
      </c>
      <c r="C99">
        <v>266</v>
      </c>
      <c r="D99" t="s">
        <v>101</v>
      </c>
      <c r="E99">
        <v>3</v>
      </c>
      <c r="F99">
        <v>0</v>
      </c>
      <c r="G99">
        <v>0</v>
      </c>
      <c r="H99">
        <v>2</v>
      </c>
      <c r="I99">
        <v>5</v>
      </c>
      <c r="J99">
        <v>4</v>
      </c>
      <c r="K99">
        <v>19</v>
      </c>
      <c r="L99">
        <v>380</v>
      </c>
      <c r="M99">
        <v>0</v>
      </c>
      <c r="N99" s="63">
        <v>7.0000000000000001E-3</v>
      </c>
      <c r="O99" s="64">
        <v>0</v>
      </c>
      <c r="P99" s="64">
        <v>0</v>
      </c>
      <c r="Q99" s="63">
        <v>5.0000000000000001E-3</v>
      </c>
      <c r="R99" s="63">
        <v>1.2E-2</v>
      </c>
      <c r="S99" s="64">
        <v>0.01</v>
      </c>
      <c r="T99" s="63">
        <v>4.5999999999999999E-2</v>
      </c>
      <c r="U99" s="64">
        <v>0.92</v>
      </c>
    </row>
    <row r="100" spans="1:21" x14ac:dyDescent="0.2">
      <c r="A100">
        <v>1</v>
      </c>
      <c r="B100" t="s">
        <v>606</v>
      </c>
      <c r="C100">
        <v>271</v>
      </c>
      <c r="D100" t="s">
        <v>206</v>
      </c>
      <c r="E100">
        <v>2</v>
      </c>
      <c r="F100">
        <v>0</v>
      </c>
      <c r="G100">
        <v>3</v>
      </c>
      <c r="H100">
        <v>8</v>
      </c>
      <c r="I100">
        <v>31</v>
      </c>
      <c r="J100">
        <v>328</v>
      </c>
      <c r="K100">
        <v>43</v>
      </c>
      <c r="L100">
        <v>22</v>
      </c>
      <c r="M100">
        <v>3</v>
      </c>
      <c r="N100" s="63">
        <v>5.0000000000000001E-3</v>
      </c>
      <c r="O100" s="64">
        <v>0</v>
      </c>
      <c r="P100" s="63">
        <v>7.0000000000000001E-3</v>
      </c>
      <c r="Q100" s="63">
        <v>1.7999999999999999E-2</v>
      </c>
      <c r="R100" s="64">
        <v>7.0000000000000007E-2</v>
      </c>
      <c r="S100" s="63">
        <v>0.745</v>
      </c>
      <c r="T100" s="63">
        <v>9.8000000000000004E-2</v>
      </c>
      <c r="U100" s="64">
        <v>0.05</v>
      </c>
    </row>
    <row r="101" spans="1:21" x14ac:dyDescent="0.2">
      <c r="A101">
        <v>1</v>
      </c>
      <c r="B101" t="s">
        <v>606</v>
      </c>
      <c r="C101">
        <v>884</v>
      </c>
      <c r="D101" t="s">
        <v>530</v>
      </c>
      <c r="E101">
        <v>5</v>
      </c>
      <c r="F101">
        <v>2</v>
      </c>
      <c r="G101">
        <v>2</v>
      </c>
      <c r="H101">
        <v>12</v>
      </c>
      <c r="I101">
        <v>45</v>
      </c>
      <c r="J101">
        <v>21</v>
      </c>
      <c r="K101">
        <v>34</v>
      </c>
      <c r="L101">
        <v>29</v>
      </c>
      <c r="M101">
        <v>5</v>
      </c>
      <c r="N101" s="63">
        <v>3.2000000000000001E-2</v>
      </c>
      <c r="O101" s="63">
        <v>1.2999999999999999E-2</v>
      </c>
      <c r="P101" s="63">
        <v>1.2999999999999999E-2</v>
      </c>
      <c r="Q101" s="63">
        <v>7.6999999999999999E-2</v>
      </c>
      <c r="R101" s="64">
        <v>0.28999999999999998</v>
      </c>
      <c r="S101" s="63">
        <v>0.13500000000000001</v>
      </c>
      <c r="T101" s="63">
        <v>0.219</v>
      </c>
      <c r="U101" s="63">
        <v>0.187</v>
      </c>
    </row>
    <row r="102" spans="1:21" x14ac:dyDescent="0.2">
      <c r="A102">
        <v>1</v>
      </c>
      <c r="B102" t="s">
        <v>606</v>
      </c>
      <c r="C102">
        <v>420</v>
      </c>
      <c r="D102" t="s">
        <v>319</v>
      </c>
      <c r="E102">
        <v>108</v>
      </c>
      <c r="F102">
        <v>7</v>
      </c>
      <c r="G102">
        <v>1</v>
      </c>
      <c r="H102">
        <v>362</v>
      </c>
      <c r="I102">
        <v>84</v>
      </c>
      <c r="J102">
        <v>14</v>
      </c>
      <c r="K102">
        <v>17</v>
      </c>
      <c r="L102">
        <v>35</v>
      </c>
      <c r="M102">
        <v>0</v>
      </c>
      <c r="N102" s="63">
        <v>0.17199999999999999</v>
      </c>
      <c r="O102" s="63">
        <v>1.0999999999999999E-2</v>
      </c>
      <c r="P102" s="63">
        <v>2E-3</v>
      </c>
      <c r="Q102" s="63">
        <v>0.57599999999999996</v>
      </c>
      <c r="R102" s="63">
        <v>0.13400000000000001</v>
      </c>
      <c r="S102" s="63">
        <v>2.1999999999999999E-2</v>
      </c>
      <c r="T102" s="63">
        <v>2.7E-2</v>
      </c>
      <c r="U102" s="63">
        <v>5.6000000000000001E-2</v>
      </c>
    </row>
    <row r="103" spans="1:21" x14ac:dyDescent="0.2">
      <c r="A103">
        <v>1</v>
      </c>
      <c r="B103" t="s">
        <v>606</v>
      </c>
      <c r="C103">
        <v>308</v>
      </c>
      <c r="D103" t="s">
        <v>84</v>
      </c>
      <c r="E103">
        <v>0</v>
      </c>
      <c r="F103">
        <v>0</v>
      </c>
      <c r="G103">
        <v>2</v>
      </c>
      <c r="H103">
        <v>0</v>
      </c>
      <c r="I103">
        <v>2</v>
      </c>
      <c r="J103">
        <v>3</v>
      </c>
      <c r="K103">
        <v>12</v>
      </c>
      <c r="L103">
        <v>170</v>
      </c>
      <c r="M103">
        <v>5</v>
      </c>
      <c r="N103" s="64">
        <v>0</v>
      </c>
      <c r="O103" s="64">
        <v>0</v>
      </c>
      <c r="P103" s="64">
        <v>0.01</v>
      </c>
      <c r="Q103" s="64">
        <v>0</v>
      </c>
      <c r="R103" s="64">
        <v>0.01</v>
      </c>
      <c r="S103" s="63">
        <v>1.4999999999999999E-2</v>
      </c>
      <c r="T103" s="63">
        <v>6.2E-2</v>
      </c>
      <c r="U103" s="63">
        <v>0.876</v>
      </c>
    </row>
    <row r="104" spans="1:21" x14ac:dyDescent="0.2">
      <c r="A104">
        <v>1</v>
      </c>
      <c r="B104" t="s">
        <v>606</v>
      </c>
      <c r="C104">
        <v>273</v>
      </c>
      <c r="D104" t="s">
        <v>282</v>
      </c>
      <c r="E104">
        <v>6</v>
      </c>
      <c r="F104">
        <v>3</v>
      </c>
      <c r="G104">
        <v>318</v>
      </c>
      <c r="H104">
        <v>12</v>
      </c>
      <c r="I104">
        <v>1</v>
      </c>
      <c r="J104">
        <v>6</v>
      </c>
      <c r="K104">
        <v>7</v>
      </c>
      <c r="L104">
        <v>7</v>
      </c>
      <c r="M104">
        <v>5</v>
      </c>
      <c r="N104" s="63">
        <v>1.6E-2</v>
      </c>
      <c r="O104" s="63">
        <v>8.0000000000000002E-3</v>
      </c>
      <c r="P104" s="63">
        <v>0.871</v>
      </c>
      <c r="Q104" s="63">
        <v>3.3000000000000002E-2</v>
      </c>
      <c r="R104" s="63">
        <v>3.0000000000000001E-3</v>
      </c>
      <c r="S104" s="63">
        <v>1.6E-2</v>
      </c>
      <c r="T104" s="63">
        <v>1.9E-2</v>
      </c>
      <c r="U104" s="63">
        <v>1.9E-2</v>
      </c>
    </row>
    <row r="105" spans="1:21" x14ac:dyDescent="0.2">
      <c r="A105">
        <v>1</v>
      </c>
      <c r="B105" t="s">
        <v>606</v>
      </c>
      <c r="C105">
        <v>284</v>
      </c>
      <c r="D105" t="s">
        <v>133</v>
      </c>
      <c r="E105">
        <v>263</v>
      </c>
      <c r="F105">
        <v>35</v>
      </c>
      <c r="G105">
        <v>11</v>
      </c>
      <c r="H105">
        <v>46</v>
      </c>
      <c r="I105">
        <v>45</v>
      </c>
      <c r="J105">
        <v>13</v>
      </c>
      <c r="K105">
        <v>15</v>
      </c>
      <c r="L105">
        <v>12</v>
      </c>
      <c r="M105">
        <v>1</v>
      </c>
      <c r="N105" s="63">
        <v>0.59599999999999997</v>
      </c>
      <c r="O105" s="63">
        <v>7.9000000000000001E-2</v>
      </c>
      <c r="P105" s="63">
        <v>2.5000000000000001E-2</v>
      </c>
      <c r="Q105" s="63">
        <v>0.104</v>
      </c>
      <c r="R105" s="63">
        <v>0.10199999999999999</v>
      </c>
      <c r="S105" s="63">
        <v>2.9000000000000001E-2</v>
      </c>
      <c r="T105" s="63">
        <v>3.4000000000000002E-2</v>
      </c>
      <c r="U105" s="63">
        <v>2.7E-2</v>
      </c>
    </row>
    <row r="106" spans="1:21" x14ac:dyDescent="0.2">
      <c r="A106">
        <v>1</v>
      </c>
      <c r="B106" t="s">
        <v>606</v>
      </c>
      <c r="C106">
        <v>274</v>
      </c>
      <c r="D106" t="s">
        <v>200</v>
      </c>
      <c r="E106">
        <v>0</v>
      </c>
      <c r="F106">
        <v>0</v>
      </c>
      <c r="G106">
        <v>0</v>
      </c>
      <c r="H106">
        <v>2</v>
      </c>
      <c r="I106">
        <v>9</v>
      </c>
      <c r="J106">
        <v>470</v>
      </c>
      <c r="K106">
        <v>21</v>
      </c>
      <c r="L106">
        <v>10</v>
      </c>
      <c r="M106">
        <v>1</v>
      </c>
      <c r="N106" s="64">
        <v>0</v>
      </c>
      <c r="O106" s="64">
        <v>0</v>
      </c>
      <c r="P106" s="64">
        <v>0</v>
      </c>
      <c r="Q106" s="63">
        <v>4.0000000000000001E-3</v>
      </c>
      <c r="R106" s="63">
        <v>1.7999999999999999E-2</v>
      </c>
      <c r="S106" s="63">
        <v>0.91600000000000004</v>
      </c>
      <c r="T106" s="63">
        <v>4.1000000000000002E-2</v>
      </c>
      <c r="U106" s="63">
        <v>1.9E-2</v>
      </c>
    </row>
    <row r="107" spans="1:21" x14ac:dyDescent="0.2">
      <c r="A107">
        <v>1</v>
      </c>
      <c r="B107" t="s">
        <v>606</v>
      </c>
      <c r="C107">
        <v>435</v>
      </c>
      <c r="D107" t="s">
        <v>193</v>
      </c>
      <c r="E107">
        <v>14</v>
      </c>
      <c r="F107">
        <v>3</v>
      </c>
      <c r="G107">
        <v>0</v>
      </c>
      <c r="H107">
        <v>15</v>
      </c>
      <c r="I107">
        <v>134</v>
      </c>
      <c r="J107">
        <v>22</v>
      </c>
      <c r="K107">
        <v>45</v>
      </c>
      <c r="L107">
        <v>37</v>
      </c>
      <c r="M107">
        <v>7</v>
      </c>
      <c r="N107" s="63">
        <v>5.0999999999999997E-2</v>
      </c>
      <c r="O107" s="63">
        <v>1.0999999999999999E-2</v>
      </c>
      <c r="P107" s="64">
        <v>0</v>
      </c>
      <c r="Q107" s="63">
        <v>5.3999999999999999E-2</v>
      </c>
      <c r="R107" s="63">
        <v>0.48399999999999999</v>
      </c>
      <c r="S107" s="63">
        <v>7.9000000000000001E-2</v>
      </c>
      <c r="T107" s="63">
        <v>0.16200000000000001</v>
      </c>
      <c r="U107" s="63">
        <v>0.13400000000000001</v>
      </c>
    </row>
    <row r="108" spans="1:21" x14ac:dyDescent="0.2">
      <c r="A108">
        <v>1</v>
      </c>
      <c r="B108" t="s">
        <v>606</v>
      </c>
      <c r="C108">
        <v>458</v>
      </c>
      <c r="D108" t="s">
        <v>372</v>
      </c>
      <c r="E108">
        <v>29</v>
      </c>
      <c r="F108">
        <v>4</v>
      </c>
      <c r="G108">
        <v>3</v>
      </c>
      <c r="H108">
        <v>90</v>
      </c>
      <c r="I108">
        <v>193</v>
      </c>
      <c r="J108">
        <v>76</v>
      </c>
      <c r="K108">
        <v>165</v>
      </c>
      <c r="L108">
        <v>128</v>
      </c>
      <c r="M108">
        <v>3</v>
      </c>
      <c r="N108" s="63">
        <v>4.2000000000000003E-2</v>
      </c>
      <c r="O108" s="63">
        <v>6.0000000000000001E-3</v>
      </c>
      <c r="P108" s="63">
        <v>4.0000000000000001E-3</v>
      </c>
      <c r="Q108" s="64">
        <v>0.13</v>
      </c>
      <c r="R108" s="63">
        <v>0.27900000000000003</v>
      </c>
      <c r="S108" s="64">
        <v>0.11</v>
      </c>
      <c r="T108" s="63">
        <v>0.23899999999999999</v>
      </c>
      <c r="U108" s="63">
        <v>0.185</v>
      </c>
    </row>
    <row r="109" spans="1:21" x14ac:dyDescent="0.2">
      <c r="A109">
        <v>1</v>
      </c>
      <c r="B109" t="s">
        <v>606</v>
      </c>
      <c r="C109">
        <v>1165</v>
      </c>
      <c r="D109" t="s">
        <v>361</v>
      </c>
      <c r="E109">
        <v>3</v>
      </c>
      <c r="F109">
        <v>1</v>
      </c>
      <c r="G109">
        <v>5</v>
      </c>
      <c r="H109">
        <v>27</v>
      </c>
      <c r="I109">
        <v>0</v>
      </c>
      <c r="J109">
        <v>1</v>
      </c>
      <c r="K109">
        <v>3</v>
      </c>
      <c r="L109">
        <v>3</v>
      </c>
      <c r="M109">
        <v>2</v>
      </c>
      <c r="N109" s="63">
        <v>6.7000000000000004E-2</v>
      </c>
      <c r="O109" s="63">
        <v>2.1999999999999999E-2</v>
      </c>
      <c r="P109" s="63">
        <v>0.111</v>
      </c>
      <c r="Q109" s="64">
        <v>0.6</v>
      </c>
      <c r="R109" s="64">
        <v>0</v>
      </c>
      <c r="S109" s="63">
        <v>2.1999999999999999E-2</v>
      </c>
      <c r="T109" s="63">
        <v>6.7000000000000004E-2</v>
      </c>
      <c r="U109" s="63">
        <v>6.7000000000000004E-2</v>
      </c>
    </row>
    <row r="110" spans="1:21" x14ac:dyDescent="0.2">
      <c r="A110">
        <v>1</v>
      </c>
      <c r="B110" t="s">
        <v>606</v>
      </c>
      <c r="C110">
        <v>280</v>
      </c>
      <c r="D110" t="s">
        <v>209</v>
      </c>
      <c r="E110">
        <v>4</v>
      </c>
      <c r="F110">
        <v>0</v>
      </c>
      <c r="G110">
        <v>0</v>
      </c>
      <c r="H110">
        <v>6</v>
      </c>
      <c r="I110">
        <v>61</v>
      </c>
      <c r="J110">
        <v>225</v>
      </c>
      <c r="K110">
        <v>53</v>
      </c>
      <c r="L110">
        <v>26</v>
      </c>
      <c r="M110">
        <v>0</v>
      </c>
      <c r="N110" s="63">
        <v>1.0999999999999999E-2</v>
      </c>
      <c r="O110" s="64">
        <v>0</v>
      </c>
      <c r="P110" s="64">
        <v>0</v>
      </c>
      <c r="Q110" s="63">
        <v>1.6E-2</v>
      </c>
      <c r="R110" s="63">
        <v>0.16300000000000001</v>
      </c>
      <c r="S110" s="64">
        <v>0.6</v>
      </c>
      <c r="T110" s="63">
        <v>0.14099999999999999</v>
      </c>
      <c r="U110" s="63">
        <v>6.9000000000000006E-2</v>
      </c>
    </row>
    <row r="111" spans="1:21" x14ac:dyDescent="0.2">
      <c r="A111">
        <v>1</v>
      </c>
      <c r="B111" t="s">
        <v>606</v>
      </c>
      <c r="C111">
        <v>285</v>
      </c>
      <c r="D111" t="s">
        <v>43</v>
      </c>
      <c r="E111">
        <v>0</v>
      </c>
      <c r="F111">
        <v>0</v>
      </c>
      <c r="G111">
        <v>0</v>
      </c>
      <c r="H111">
        <v>0</v>
      </c>
      <c r="I111">
        <v>0</v>
      </c>
      <c r="J111">
        <v>5</v>
      </c>
      <c r="K111">
        <v>5</v>
      </c>
      <c r="L111">
        <v>197</v>
      </c>
      <c r="M111">
        <v>4</v>
      </c>
      <c r="N111" s="64">
        <v>0</v>
      </c>
      <c r="O111" s="64">
        <v>0</v>
      </c>
      <c r="P111" s="64">
        <v>0</v>
      </c>
      <c r="Q111" s="64">
        <v>0</v>
      </c>
      <c r="R111" s="64">
        <v>0</v>
      </c>
      <c r="S111" s="63">
        <v>2.4E-2</v>
      </c>
      <c r="T111" s="63">
        <v>2.4E-2</v>
      </c>
      <c r="U111" s="63">
        <v>0.93400000000000005</v>
      </c>
    </row>
    <row r="112" spans="1:21" x14ac:dyDescent="0.2">
      <c r="A112">
        <v>1</v>
      </c>
      <c r="B112" t="s">
        <v>606</v>
      </c>
      <c r="C112">
        <v>287</v>
      </c>
      <c r="D112" t="s">
        <v>259</v>
      </c>
      <c r="E112">
        <v>5</v>
      </c>
      <c r="F112">
        <v>1</v>
      </c>
      <c r="G112">
        <v>537</v>
      </c>
      <c r="H112">
        <v>37</v>
      </c>
      <c r="I112">
        <v>8</v>
      </c>
      <c r="J112">
        <v>3</v>
      </c>
      <c r="K112">
        <v>0</v>
      </c>
      <c r="L112">
        <v>9</v>
      </c>
      <c r="M112">
        <v>1</v>
      </c>
      <c r="N112" s="63">
        <v>8.0000000000000002E-3</v>
      </c>
      <c r="O112" s="63">
        <v>2E-3</v>
      </c>
      <c r="P112" s="63">
        <v>0.89400000000000002</v>
      </c>
      <c r="Q112" s="63">
        <v>6.2E-2</v>
      </c>
      <c r="R112" s="63">
        <v>1.2999999999999999E-2</v>
      </c>
      <c r="S112" s="63">
        <v>5.0000000000000001E-3</v>
      </c>
      <c r="T112" s="64">
        <v>0</v>
      </c>
      <c r="U112" s="63">
        <v>1.4999999999999999E-2</v>
      </c>
    </row>
    <row r="113" spans="1:21" x14ac:dyDescent="0.2">
      <c r="A113">
        <v>1</v>
      </c>
      <c r="B113" t="s">
        <v>606</v>
      </c>
      <c r="C113">
        <v>288</v>
      </c>
      <c r="D113" t="s">
        <v>338</v>
      </c>
      <c r="E113">
        <v>4</v>
      </c>
      <c r="F113">
        <v>0</v>
      </c>
      <c r="G113">
        <v>0</v>
      </c>
      <c r="H113">
        <v>4</v>
      </c>
      <c r="I113">
        <v>13</v>
      </c>
      <c r="J113">
        <v>4</v>
      </c>
      <c r="K113">
        <v>244</v>
      </c>
      <c r="L113">
        <v>23</v>
      </c>
      <c r="M113">
        <v>3</v>
      </c>
      <c r="N113" s="63">
        <v>1.4E-2</v>
      </c>
      <c r="O113" s="64">
        <v>0</v>
      </c>
      <c r="P113" s="64">
        <v>0</v>
      </c>
      <c r="Q113" s="63">
        <v>1.4E-2</v>
      </c>
      <c r="R113" s="63">
        <v>4.3999999999999997E-2</v>
      </c>
      <c r="S113" s="63">
        <v>1.4E-2</v>
      </c>
      <c r="T113" s="63">
        <v>0.82699999999999996</v>
      </c>
      <c r="U113" s="63">
        <v>7.8E-2</v>
      </c>
    </row>
    <row r="114" spans="1:21" x14ac:dyDescent="0.2">
      <c r="A114">
        <v>1</v>
      </c>
      <c r="B114" t="s">
        <v>606</v>
      </c>
      <c r="C114">
        <v>290</v>
      </c>
      <c r="D114" t="s">
        <v>175</v>
      </c>
      <c r="E114">
        <v>3</v>
      </c>
      <c r="F114">
        <v>0</v>
      </c>
      <c r="G114">
        <v>3</v>
      </c>
      <c r="H114">
        <v>5</v>
      </c>
      <c r="I114">
        <v>212</v>
      </c>
      <c r="J114">
        <v>9</v>
      </c>
      <c r="K114">
        <v>14</v>
      </c>
      <c r="L114">
        <v>7</v>
      </c>
      <c r="M114">
        <v>3</v>
      </c>
      <c r="N114" s="63">
        <v>1.2E-2</v>
      </c>
      <c r="O114" s="64">
        <v>0</v>
      </c>
      <c r="P114" s="63">
        <v>1.2E-2</v>
      </c>
      <c r="Q114" s="64">
        <v>0.02</v>
      </c>
      <c r="R114" s="63">
        <v>0.82799999999999996</v>
      </c>
      <c r="S114" s="63">
        <v>3.5000000000000003E-2</v>
      </c>
      <c r="T114" s="63">
        <v>5.5E-2</v>
      </c>
      <c r="U114" s="63">
        <v>2.7E-2</v>
      </c>
    </row>
    <row r="115" spans="1:21" x14ac:dyDescent="0.2">
      <c r="A115">
        <v>1</v>
      </c>
      <c r="B115" t="s">
        <v>606</v>
      </c>
      <c r="C115">
        <v>292</v>
      </c>
      <c r="D115" t="s">
        <v>268</v>
      </c>
      <c r="E115">
        <v>252</v>
      </c>
      <c r="F115">
        <v>30</v>
      </c>
      <c r="G115">
        <v>270</v>
      </c>
      <c r="H115">
        <v>85</v>
      </c>
      <c r="I115">
        <v>50</v>
      </c>
      <c r="J115">
        <v>26</v>
      </c>
      <c r="K115">
        <v>14</v>
      </c>
      <c r="L115">
        <v>2</v>
      </c>
      <c r="M115">
        <v>11</v>
      </c>
      <c r="N115" s="63">
        <v>0.34100000000000003</v>
      </c>
      <c r="O115" s="63">
        <v>4.1000000000000002E-2</v>
      </c>
      <c r="P115" s="63">
        <v>0.36499999999999999</v>
      </c>
      <c r="Q115" s="63">
        <v>0.115</v>
      </c>
      <c r="R115" s="63">
        <v>6.8000000000000005E-2</v>
      </c>
      <c r="S115" s="63">
        <v>3.5000000000000003E-2</v>
      </c>
      <c r="T115" s="63">
        <v>1.9E-2</v>
      </c>
      <c r="U115" s="63">
        <v>3.0000000000000001E-3</v>
      </c>
    </row>
    <row r="116" spans="1:21" x14ac:dyDescent="0.2">
      <c r="A116">
        <v>1</v>
      </c>
      <c r="B116" t="s">
        <v>606</v>
      </c>
      <c r="C116">
        <v>294</v>
      </c>
      <c r="D116" t="s">
        <v>81</v>
      </c>
      <c r="E116">
        <v>2</v>
      </c>
      <c r="F116">
        <v>0</v>
      </c>
      <c r="G116">
        <v>0</v>
      </c>
      <c r="H116">
        <v>1</v>
      </c>
      <c r="I116">
        <v>1</v>
      </c>
      <c r="J116">
        <v>6</v>
      </c>
      <c r="K116">
        <v>16</v>
      </c>
      <c r="L116">
        <v>244</v>
      </c>
      <c r="M116">
        <v>8</v>
      </c>
      <c r="N116" s="63">
        <v>7.0000000000000001E-3</v>
      </c>
      <c r="O116" s="64">
        <v>0</v>
      </c>
      <c r="P116" s="64">
        <v>0</v>
      </c>
      <c r="Q116" s="63">
        <v>4.0000000000000001E-3</v>
      </c>
      <c r="R116" s="63">
        <v>4.0000000000000001E-3</v>
      </c>
      <c r="S116" s="63">
        <v>2.1999999999999999E-2</v>
      </c>
      <c r="T116" s="63">
        <v>5.8000000000000003E-2</v>
      </c>
      <c r="U116" s="63">
        <v>0.878</v>
      </c>
    </row>
    <row r="117" spans="1:21" x14ac:dyDescent="0.2">
      <c r="A117">
        <v>1</v>
      </c>
      <c r="B117" t="s">
        <v>606</v>
      </c>
      <c r="C117">
        <v>295</v>
      </c>
      <c r="D117" t="s">
        <v>211</v>
      </c>
      <c r="E117">
        <v>2</v>
      </c>
      <c r="F117">
        <v>0</v>
      </c>
      <c r="G117">
        <v>0</v>
      </c>
      <c r="H117">
        <v>2</v>
      </c>
      <c r="I117">
        <v>11</v>
      </c>
      <c r="J117">
        <v>187</v>
      </c>
      <c r="K117">
        <v>37</v>
      </c>
      <c r="L117">
        <v>42</v>
      </c>
      <c r="M117">
        <v>0</v>
      </c>
      <c r="N117" s="63">
        <v>7.0000000000000001E-3</v>
      </c>
      <c r="O117" s="64">
        <v>0</v>
      </c>
      <c r="P117" s="64">
        <v>0</v>
      </c>
      <c r="Q117" s="63">
        <v>7.0000000000000001E-3</v>
      </c>
      <c r="R117" s="63">
        <v>3.9E-2</v>
      </c>
      <c r="S117" s="63">
        <v>0.66500000000000004</v>
      </c>
      <c r="T117" s="63">
        <v>0.13200000000000001</v>
      </c>
      <c r="U117" s="63">
        <v>0.14899999999999999</v>
      </c>
    </row>
    <row r="118" spans="1:21" x14ac:dyDescent="0.2">
      <c r="A118">
        <v>1</v>
      </c>
      <c r="B118" t="s">
        <v>606</v>
      </c>
      <c r="C118">
        <v>301</v>
      </c>
      <c r="D118" t="s">
        <v>214</v>
      </c>
      <c r="E118">
        <v>0</v>
      </c>
      <c r="F118">
        <v>0</v>
      </c>
      <c r="G118">
        <v>0</v>
      </c>
      <c r="H118">
        <v>1</v>
      </c>
      <c r="I118">
        <v>2</v>
      </c>
      <c r="J118">
        <v>179</v>
      </c>
      <c r="K118">
        <v>11</v>
      </c>
      <c r="L118">
        <v>17</v>
      </c>
      <c r="M118">
        <v>0</v>
      </c>
      <c r="N118" s="64">
        <v>0</v>
      </c>
      <c r="O118" s="64">
        <v>0</v>
      </c>
      <c r="P118" s="64">
        <v>0</v>
      </c>
      <c r="Q118" s="63">
        <v>5.0000000000000001E-3</v>
      </c>
      <c r="R118" s="64">
        <v>0.01</v>
      </c>
      <c r="S118" s="63">
        <v>0.85199999999999998</v>
      </c>
      <c r="T118" s="63">
        <v>5.1999999999999998E-2</v>
      </c>
      <c r="U118" s="63">
        <v>8.1000000000000003E-2</v>
      </c>
    </row>
    <row r="119" spans="1:21" x14ac:dyDescent="0.2">
      <c r="A119">
        <v>1</v>
      </c>
      <c r="B119" t="s">
        <v>606</v>
      </c>
      <c r="C119">
        <v>478</v>
      </c>
      <c r="D119" t="s">
        <v>377</v>
      </c>
      <c r="E119">
        <v>15</v>
      </c>
      <c r="F119">
        <v>2</v>
      </c>
      <c r="G119">
        <v>0</v>
      </c>
      <c r="H119">
        <v>14</v>
      </c>
      <c r="I119">
        <v>73</v>
      </c>
      <c r="J119">
        <v>37</v>
      </c>
      <c r="K119">
        <v>99</v>
      </c>
      <c r="L119">
        <v>79</v>
      </c>
      <c r="M119">
        <v>1</v>
      </c>
      <c r="N119" s="63">
        <v>4.7E-2</v>
      </c>
      <c r="O119" s="63">
        <v>6.0000000000000001E-3</v>
      </c>
      <c r="P119" s="64">
        <v>0</v>
      </c>
      <c r="Q119" s="63">
        <v>4.3999999999999997E-2</v>
      </c>
      <c r="R119" s="63">
        <v>0.22800000000000001</v>
      </c>
      <c r="S119" s="63">
        <v>0.11600000000000001</v>
      </c>
      <c r="T119" s="63">
        <v>0.309</v>
      </c>
      <c r="U119" s="63">
        <v>0.247</v>
      </c>
    </row>
    <row r="120" spans="1:21" x14ac:dyDescent="0.2">
      <c r="A120">
        <v>1</v>
      </c>
      <c r="B120" t="s">
        <v>606</v>
      </c>
      <c r="C120">
        <v>299</v>
      </c>
      <c r="D120" t="s">
        <v>50</v>
      </c>
      <c r="E120">
        <v>0</v>
      </c>
      <c r="F120">
        <v>0</v>
      </c>
      <c r="G120">
        <v>0</v>
      </c>
      <c r="H120">
        <v>3</v>
      </c>
      <c r="I120">
        <v>12</v>
      </c>
      <c r="J120">
        <v>3</v>
      </c>
      <c r="K120">
        <v>206</v>
      </c>
      <c r="L120">
        <v>13</v>
      </c>
      <c r="M120">
        <v>2</v>
      </c>
      <c r="N120" s="64">
        <v>0</v>
      </c>
      <c r="O120" s="64">
        <v>0</v>
      </c>
      <c r="P120" s="64">
        <v>0</v>
      </c>
      <c r="Q120" s="63">
        <v>1.2999999999999999E-2</v>
      </c>
      <c r="R120" s="64">
        <v>0.05</v>
      </c>
      <c r="S120" s="63">
        <v>1.2999999999999999E-2</v>
      </c>
      <c r="T120" s="63">
        <v>0.86199999999999999</v>
      </c>
      <c r="U120" s="63">
        <v>5.3999999999999999E-2</v>
      </c>
    </row>
    <row r="121" spans="1:21" x14ac:dyDescent="0.2">
      <c r="A121">
        <v>1</v>
      </c>
      <c r="B121" t="s">
        <v>606</v>
      </c>
      <c r="C121">
        <v>300</v>
      </c>
      <c r="D121" t="s">
        <v>304</v>
      </c>
      <c r="E121">
        <v>51</v>
      </c>
      <c r="F121">
        <v>1</v>
      </c>
      <c r="G121">
        <v>0</v>
      </c>
      <c r="H121">
        <v>408</v>
      </c>
      <c r="I121">
        <v>18</v>
      </c>
      <c r="J121">
        <v>0</v>
      </c>
      <c r="K121">
        <v>7</v>
      </c>
      <c r="L121">
        <v>7</v>
      </c>
      <c r="M121">
        <v>0</v>
      </c>
      <c r="N121" s="63">
        <v>0.104</v>
      </c>
      <c r="O121" s="63">
        <v>2E-3</v>
      </c>
      <c r="P121" s="64">
        <v>0</v>
      </c>
      <c r="Q121" s="63">
        <v>0.82899999999999996</v>
      </c>
      <c r="R121" s="63">
        <v>3.6999999999999998E-2</v>
      </c>
      <c r="S121" s="64">
        <v>0</v>
      </c>
      <c r="T121" s="63">
        <v>1.4E-2</v>
      </c>
      <c r="U121" s="63">
        <v>1.4E-2</v>
      </c>
    </row>
    <row r="122" spans="1:21" x14ac:dyDescent="0.2">
      <c r="A122">
        <v>1</v>
      </c>
      <c r="B122" t="s">
        <v>606</v>
      </c>
      <c r="C122">
        <v>316</v>
      </c>
      <c r="D122" t="s">
        <v>57</v>
      </c>
      <c r="E122">
        <v>0</v>
      </c>
      <c r="F122">
        <v>0</v>
      </c>
      <c r="G122">
        <v>0</v>
      </c>
      <c r="H122">
        <v>4</v>
      </c>
      <c r="I122">
        <v>4</v>
      </c>
      <c r="J122">
        <v>2</v>
      </c>
      <c r="K122">
        <v>192</v>
      </c>
      <c r="L122">
        <v>62</v>
      </c>
      <c r="M122">
        <v>15</v>
      </c>
      <c r="N122" s="64">
        <v>0</v>
      </c>
      <c r="O122" s="64">
        <v>0</v>
      </c>
      <c r="P122" s="64">
        <v>0</v>
      </c>
      <c r="Q122" s="63">
        <v>1.4E-2</v>
      </c>
      <c r="R122" s="63">
        <v>1.4E-2</v>
      </c>
      <c r="S122" s="63">
        <v>7.0000000000000001E-3</v>
      </c>
      <c r="T122" s="63">
        <v>0.68799999999999994</v>
      </c>
      <c r="U122" s="63">
        <v>0.222</v>
      </c>
    </row>
    <row r="123" spans="1:21" x14ac:dyDescent="0.2">
      <c r="A123">
        <v>1</v>
      </c>
      <c r="B123" t="s">
        <v>606</v>
      </c>
      <c r="C123">
        <v>302</v>
      </c>
      <c r="D123" t="s">
        <v>307</v>
      </c>
      <c r="E123">
        <v>205</v>
      </c>
      <c r="F123">
        <v>1</v>
      </c>
      <c r="G123">
        <v>0</v>
      </c>
      <c r="H123">
        <v>104</v>
      </c>
      <c r="I123">
        <v>28</v>
      </c>
      <c r="J123">
        <v>0</v>
      </c>
      <c r="K123">
        <v>18</v>
      </c>
      <c r="L123">
        <v>9</v>
      </c>
      <c r="M123">
        <v>4</v>
      </c>
      <c r="N123" s="63">
        <v>0.55600000000000005</v>
      </c>
      <c r="O123" s="63">
        <v>3.0000000000000001E-3</v>
      </c>
      <c r="P123" s="64">
        <v>0</v>
      </c>
      <c r="Q123" s="63">
        <v>0.28199999999999997</v>
      </c>
      <c r="R123" s="63">
        <v>7.5999999999999998E-2</v>
      </c>
      <c r="S123" s="64">
        <v>0</v>
      </c>
      <c r="T123" s="63">
        <v>4.9000000000000002E-2</v>
      </c>
      <c r="U123" s="63">
        <v>2.4E-2</v>
      </c>
    </row>
    <row r="124" spans="1:21" x14ac:dyDescent="0.2">
      <c r="A124">
        <v>1</v>
      </c>
      <c r="B124" t="s">
        <v>606</v>
      </c>
      <c r="C124">
        <v>304</v>
      </c>
      <c r="D124" t="s">
        <v>531</v>
      </c>
      <c r="E124">
        <v>4</v>
      </c>
      <c r="F124">
        <v>3</v>
      </c>
      <c r="G124">
        <v>2</v>
      </c>
      <c r="H124">
        <v>8</v>
      </c>
      <c r="I124">
        <v>19</v>
      </c>
      <c r="J124">
        <v>8</v>
      </c>
      <c r="K124">
        <v>38</v>
      </c>
      <c r="L124">
        <v>30</v>
      </c>
      <c r="M124">
        <v>2</v>
      </c>
      <c r="N124" s="63">
        <v>3.5000000000000003E-2</v>
      </c>
      <c r="O124" s="63">
        <v>2.5999999999999999E-2</v>
      </c>
      <c r="P124" s="63">
        <v>1.7999999999999999E-2</v>
      </c>
      <c r="Q124" s="64">
        <v>7.0000000000000007E-2</v>
      </c>
      <c r="R124" s="63">
        <v>0.16700000000000001</v>
      </c>
      <c r="S124" s="64">
        <v>7.0000000000000007E-2</v>
      </c>
      <c r="T124" s="63">
        <v>0.33300000000000002</v>
      </c>
      <c r="U124" s="63">
        <v>0.26300000000000001</v>
      </c>
    </row>
    <row r="125" spans="1:21" x14ac:dyDescent="0.2">
      <c r="A125">
        <v>1</v>
      </c>
      <c r="B125" t="s">
        <v>606</v>
      </c>
      <c r="C125">
        <v>436</v>
      </c>
      <c r="D125" t="s">
        <v>369</v>
      </c>
      <c r="E125">
        <v>2</v>
      </c>
      <c r="F125">
        <v>1</v>
      </c>
      <c r="G125">
        <v>1</v>
      </c>
      <c r="H125">
        <v>11</v>
      </c>
      <c r="I125">
        <v>29</v>
      </c>
      <c r="J125">
        <v>27</v>
      </c>
      <c r="K125">
        <v>82</v>
      </c>
      <c r="L125">
        <v>45</v>
      </c>
      <c r="M125">
        <v>3</v>
      </c>
      <c r="N125" s="64">
        <v>0.01</v>
      </c>
      <c r="O125" s="63">
        <v>5.0000000000000001E-3</v>
      </c>
      <c r="P125" s="63">
        <v>5.0000000000000001E-3</v>
      </c>
      <c r="Q125" s="63">
        <v>5.5E-2</v>
      </c>
      <c r="R125" s="63">
        <v>0.14399999999999999</v>
      </c>
      <c r="S125" s="63">
        <v>0.13400000000000001</v>
      </c>
      <c r="T125" s="63">
        <v>0.40799999999999997</v>
      </c>
      <c r="U125" s="63">
        <v>0.224</v>
      </c>
    </row>
    <row r="126" spans="1:21" x14ac:dyDescent="0.2">
      <c r="A126">
        <v>1</v>
      </c>
      <c r="B126" t="s">
        <v>606</v>
      </c>
      <c r="C126">
        <v>459</v>
      </c>
      <c r="D126" t="s">
        <v>316</v>
      </c>
      <c r="E126">
        <v>125</v>
      </c>
      <c r="F126">
        <v>8</v>
      </c>
      <c r="G126">
        <v>2</v>
      </c>
      <c r="H126">
        <v>363</v>
      </c>
      <c r="I126">
        <v>119</v>
      </c>
      <c r="J126">
        <v>36</v>
      </c>
      <c r="K126">
        <v>62</v>
      </c>
      <c r="L126">
        <v>62</v>
      </c>
      <c r="M126">
        <v>6</v>
      </c>
      <c r="N126" s="64">
        <v>0.16</v>
      </c>
      <c r="O126" s="64">
        <v>0.01</v>
      </c>
      <c r="P126" s="63">
        <v>3.0000000000000001E-3</v>
      </c>
      <c r="Q126" s="63">
        <v>0.46400000000000002</v>
      </c>
      <c r="R126" s="63">
        <v>0.152</v>
      </c>
      <c r="S126" s="63">
        <v>4.5999999999999999E-2</v>
      </c>
      <c r="T126" s="63">
        <v>7.9000000000000001E-2</v>
      </c>
      <c r="U126" s="63">
        <v>7.9000000000000001E-2</v>
      </c>
    </row>
    <row r="127" spans="1:21" x14ac:dyDescent="0.2">
      <c r="A127">
        <v>1</v>
      </c>
      <c r="B127" t="s">
        <v>606</v>
      </c>
      <c r="C127">
        <v>456</v>
      </c>
      <c r="D127" t="s">
        <v>532</v>
      </c>
      <c r="E127">
        <v>127</v>
      </c>
      <c r="F127">
        <v>12</v>
      </c>
      <c r="G127">
        <v>14</v>
      </c>
      <c r="H127">
        <v>186</v>
      </c>
      <c r="I127">
        <v>89</v>
      </c>
      <c r="J127">
        <v>47</v>
      </c>
      <c r="K127">
        <v>52</v>
      </c>
      <c r="L127">
        <v>54</v>
      </c>
      <c r="M127">
        <v>3</v>
      </c>
      <c r="N127" s="63">
        <v>0.217</v>
      </c>
      <c r="O127" s="63">
        <v>2.1000000000000001E-2</v>
      </c>
      <c r="P127" s="63">
        <v>2.4E-2</v>
      </c>
      <c r="Q127" s="63">
        <v>0.318</v>
      </c>
      <c r="R127" s="63">
        <v>0.152</v>
      </c>
      <c r="S127" s="64">
        <v>0.08</v>
      </c>
      <c r="T127" s="63">
        <v>8.8999999999999996E-2</v>
      </c>
      <c r="U127" s="63">
        <v>9.1999999999999998E-2</v>
      </c>
    </row>
    <row r="128" spans="1:21" x14ac:dyDescent="0.2">
      <c r="A128">
        <v>1</v>
      </c>
      <c r="B128" t="s">
        <v>606</v>
      </c>
      <c r="C128">
        <v>305</v>
      </c>
      <c r="D128" t="s">
        <v>119</v>
      </c>
      <c r="E128">
        <v>7</v>
      </c>
      <c r="F128">
        <v>125</v>
      </c>
      <c r="G128">
        <v>5</v>
      </c>
      <c r="H128">
        <v>11</v>
      </c>
      <c r="I128">
        <v>7</v>
      </c>
      <c r="J128">
        <v>2</v>
      </c>
      <c r="K128">
        <v>1</v>
      </c>
      <c r="L128">
        <v>4</v>
      </c>
      <c r="M128">
        <v>0</v>
      </c>
      <c r="N128" s="63">
        <v>4.2999999999999997E-2</v>
      </c>
      <c r="O128" s="63">
        <v>0.77200000000000002</v>
      </c>
      <c r="P128" s="63">
        <v>3.1E-2</v>
      </c>
      <c r="Q128" s="63">
        <v>6.8000000000000005E-2</v>
      </c>
      <c r="R128" s="63">
        <v>4.2999999999999997E-2</v>
      </c>
      <c r="S128" s="63">
        <v>1.2E-2</v>
      </c>
      <c r="T128" s="63">
        <v>6.0000000000000001E-3</v>
      </c>
      <c r="U128" s="63">
        <v>2.5000000000000001E-2</v>
      </c>
    </row>
    <row r="129" spans="1:21" x14ac:dyDescent="0.2">
      <c r="A129">
        <v>1</v>
      </c>
      <c r="B129" t="s">
        <v>606</v>
      </c>
      <c r="C129">
        <v>307</v>
      </c>
      <c r="D129" t="s">
        <v>53</v>
      </c>
      <c r="E129">
        <v>3</v>
      </c>
      <c r="F129">
        <v>0</v>
      </c>
      <c r="G129">
        <v>0</v>
      </c>
      <c r="H129">
        <v>2</v>
      </c>
      <c r="I129">
        <v>5</v>
      </c>
      <c r="J129">
        <v>5</v>
      </c>
      <c r="K129">
        <v>18</v>
      </c>
      <c r="L129">
        <v>209</v>
      </c>
      <c r="M129">
        <v>7</v>
      </c>
      <c r="N129" s="63">
        <v>1.2E-2</v>
      </c>
      <c r="O129" s="64">
        <v>0</v>
      </c>
      <c r="P129" s="64">
        <v>0</v>
      </c>
      <c r="Q129" s="63">
        <v>8.0000000000000002E-3</v>
      </c>
      <c r="R129" s="64">
        <v>0.02</v>
      </c>
      <c r="S129" s="64">
        <v>0.02</v>
      </c>
      <c r="T129" s="63">
        <v>7.1999999999999995E-2</v>
      </c>
      <c r="U129" s="63">
        <v>0.83899999999999997</v>
      </c>
    </row>
    <row r="130" spans="1:21" x14ac:dyDescent="0.2">
      <c r="A130">
        <v>1</v>
      </c>
      <c r="B130" t="s">
        <v>606</v>
      </c>
      <c r="C130">
        <v>409</v>
      </c>
      <c r="D130" t="s">
        <v>142</v>
      </c>
      <c r="E130">
        <v>46</v>
      </c>
      <c r="F130">
        <v>199</v>
      </c>
      <c r="G130">
        <v>24</v>
      </c>
      <c r="H130">
        <v>35</v>
      </c>
      <c r="I130">
        <v>40</v>
      </c>
      <c r="J130">
        <v>55</v>
      </c>
      <c r="K130">
        <v>48</v>
      </c>
      <c r="L130">
        <v>58</v>
      </c>
      <c r="M130">
        <v>1</v>
      </c>
      <c r="N130" s="63">
        <v>9.0999999999999998E-2</v>
      </c>
      <c r="O130" s="63">
        <v>0.39300000000000002</v>
      </c>
      <c r="P130" s="63">
        <v>4.7E-2</v>
      </c>
      <c r="Q130" s="63">
        <v>6.9000000000000006E-2</v>
      </c>
      <c r="R130" s="63">
        <v>7.9000000000000001E-2</v>
      </c>
      <c r="S130" s="63">
        <v>0.109</v>
      </c>
      <c r="T130" s="63">
        <v>9.5000000000000001E-2</v>
      </c>
      <c r="U130" s="63">
        <v>0.115</v>
      </c>
    </row>
    <row r="131" spans="1:21" x14ac:dyDescent="0.2">
      <c r="A131">
        <v>1</v>
      </c>
      <c r="B131" t="s">
        <v>606</v>
      </c>
      <c r="C131">
        <v>466</v>
      </c>
      <c r="D131" t="s">
        <v>363</v>
      </c>
      <c r="E131">
        <v>48</v>
      </c>
      <c r="F131">
        <v>25</v>
      </c>
      <c r="G131">
        <v>166</v>
      </c>
      <c r="H131">
        <v>118</v>
      </c>
      <c r="I131">
        <v>52</v>
      </c>
      <c r="J131">
        <v>125</v>
      </c>
      <c r="K131">
        <v>32</v>
      </c>
      <c r="L131">
        <v>26</v>
      </c>
      <c r="M131">
        <v>3</v>
      </c>
      <c r="N131" s="63">
        <v>8.1000000000000003E-2</v>
      </c>
      <c r="O131" s="63">
        <v>4.2000000000000003E-2</v>
      </c>
      <c r="P131" s="63">
        <v>0.27900000000000003</v>
      </c>
      <c r="Q131" s="63">
        <v>0.19800000000000001</v>
      </c>
      <c r="R131" s="63">
        <v>8.6999999999999994E-2</v>
      </c>
      <c r="S131" s="64">
        <v>0.21</v>
      </c>
      <c r="T131" s="63">
        <v>5.3999999999999999E-2</v>
      </c>
      <c r="U131" s="63">
        <v>4.3999999999999997E-2</v>
      </c>
    </row>
    <row r="132" spans="1:21" x14ac:dyDescent="0.2">
      <c r="A132">
        <v>1</v>
      </c>
      <c r="B132" t="s">
        <v>606</v>
      </c>
      <c r="C132">
        <v>175</v>
      </c>
      <c r="D132" t="s">
        <v>354</v>
      </c>
      <c r="E132">
        <v>5</v>
      </c>
      <c r="F132">
        <v>2</v>
      </c>
      <c r="G132">
        <v>0</v>
      </c>
      <c r="H132">
        <v>12</v>
      </c>
      <c r="I132">
        <v>48</v>
      </c>
      <c r="J132">
        <v>193</v>
      </c>
      <c r="K132">
        <v>36</v>
      </c>
      <c r="L132">
        <v>20</v>
      </c>
      <c r="M132">
        <v>5</v>
      </c>
      <c r="N132" s="63">
        <v>1.6E-2</v>
      </c>
      <c r="O132" s="63">
        <v>6.0000000000000001E-3</v>
      </c>
      <c r="P132" s="64">
        <v>0</v>
      </c>
      <c r="Q132" s="63">
        <v>3.6999999999999998E-2</v>
      </c>
      <c r="R132" s="64">
        <v>0.15</v>
      </c>
      <c r="S132" s="63">
        <v>0.60099999999999998</v>
      </c>
      <c r="T132" s="63">
        <v>0.112</v>
      </c>
      <c r="U132" s="63">
        <v>6.2E-2</v>
      </c>
    </row>
    <row r="133" spans="1:21" x14ac:dyDescent="0.2">
      <c r="A133">
        <v>1</v>
      </c>
      <c r="B133" t="s">
        <v>606</v>
      </c>
      <c r="C133">
        <v>309</v>
      </c>
      <c r="D133" t="s">
        <v>136</v>
      </c>
      <c r="E133">
        <v>24</v>
      </c>
      <c r="F133">
        <v>66</v>
      </c>
      <c r="G133">
        <v>0</v>
      </c>
      <c r="H133">
        <v>17</v>
      </c>
      <c r="I133">
        <v>91</v>
      </c>
      <c r="J133">
        <v>113</v>
      </c>
      <c r="K133">
        <v>11</v>
      </c>
      <c r="L133">
        <v>23</v>
      </c>
      <c r="M133">
        <v>4</v>
      </c>
      <c r="N133" s="63">
        <v>6.9000000000000006E-2</v>
      </c>
      <c r="O133" s="63">
        <v>0.189</v>
      </c>
      <c r="P133" s="64">
        <v>0</v>
      </c>
      <c r="Q133" s="63">
        <v>4.9000000000000002E-2</v>
      </c>
      <c r="R133" s="63">
        <v>0.26100000000000001</v>
      </c>
      <c r="S133" s="63">
        <v>0.32400000000000001</v>
      </c>
      <c r="T133" s="63">
        <v>3.2000000000000001E-2</v>
      </c>
      <c r="U133" s="63">
        <v>6.6000000000000003E-2</v>
      </c>
    </row>
    <row r="134" spans="1:21" x14ac:dyDescent="0.2">
      <c r="A134">
        <v>1</v>
      </c>
      <c r="B134" t="s">
        <v>606</v>
      </c>
      <c r="C134">
        <v>313</v>
      </c>
      <c r="D134" t="s">
        <v>262</v>
      </c>
      <c r="E134">
        <v>6</v>
      </c>
      <c r="F134">
        <v>0</v>
      </c>
      <c r="G134">
        <v>0</v>
      </c>
      <c r="H134">
        <v>325</v>
      </c>
      <c r="I134">
        <v>19</v>
      </c>
      <c r="J134">
        <v>1</v>
      </c>
      <c r="K134">
        <v>13</v>
      </c>
      <c r="L134">
        <v>2</v>
      </c>
      <c r="M134">
        <v>0</v>
      </c>
      <c r="N134" s="63">
        <v>1.6E-2</v>
      </c>
      <c r="O134" s="64">
        <v>0</v>
      </c>
      <c r="P134" s="64">
        <v>0</v>
      </c>
      <c r="Q134" s="63">
        <v>0.88800000000000001</v>
      </c>
      <c r="R134" s="63">
        <v>5.1999999999999998E-2</v>
      </c>
      <c r="S134" s="63">
        <v>3.0000000000000001E-3</v>
      </c>
      <c r="T134" s="63">
        <v>3.5999999999999997E-2</v>
      </c>
      <c r="U134" s="63">
        <v>5.0000000000000001E-3</v>
      </c>
    </row>
    <row r="135" spans="1:21" x14ac:dyDescent="0.2">
      <c r="A135">
        <v>1</v>
      </c>
      <c r="B135" t="s">
        <v>606</v>
      </c>
      <c r="C135">
        <v>315</v>
      </c>
      <c r="D135" t="s">
        <v>87</v>
      </c>
      <c r="E135">
        <v>2</v>
      </c>
      <c r="F135">
        <v>0</v>
      </c>
      <c r="G135">
        <v>0</v>
      </c>
      <c r="H135">
        <v>4</v>
      </c>
      <c r="I135">
        <v>0</v>
      </c>
      <c r="J135">
        <v>6</v>
      </c>
      <c r="K135">
        <v>5</v>
      </c>
      <c r="L135">
        <v>197</v>
      </c>
      <c r="M135">
        <v>9</v>
      </c>
      <c r="N135" s="63">
        <v>8.9999999999999993E-3</v>
      </c>
      <c r="O135" s="64">
        <v>0</v>
      </c>
      <c r="P135" s="64">
        <v>0</v>
      </c>
      <c r="Q135" s="63">
        <v>1.7999999999999999E-2</v>
      </c>
      <c r="R135" s="64">
        <v>0</v>
      </c>
      <c r="S135" s="63">
        <v>2.7E-2</v>
      </c>
      <c r="T135" s="63">
        <v>2.1999999999999999E-2</v>
      </c>
      <c r="U135" s="63">
        <v>0.88300000000000001</v>
      </c>
    </row>
    <row r="136" spans="1:21" x14ac:dyDescent="0.2">
      <c r="A136">
        <v>1</v>
      </c>
      <c r="B136" t="s">
        <v>606</v>
      </c>
      <c r="C136">
        <v>322</v>
      </c>
      <c r="D136" t="s">
        <v>341</v>
      </c>
      <c r="E136">
        <v>1</v>
      </c>
      <c r="F136">
        <v>0</v>
      </c>
      <c r="G136">
        <v>0</v>
      </c>
      <c r="H136">
        <v>0</v>
      </c>
      <c r="I136">
        <v>4</v>
      </c>
      <c r="J136">
        <v>2</v>
      </c>
      <c r="K136">
        <v>171</v>
      </c>
      <c r="L136">
        <v>10</v>
      </c>
      <c r="M136">
        <v>7</v>
      </c>
      <c r="N136" s="63">
        <v>5.0000000000000001E-3</v>
      </c>
      <c r="O136" s="64">
        <v>0</v>
      </c>
      <c r="P136" s="64">
        <v>0</v>
      </c>
      <c r="Q136" s="64">
        <v>0</v>
      </c>
      <c r="R136" s="63">
        <v>2.1000000000000001E-2</v>
      </c>
      <c r="S136" s="64">
        <v>0.01</v>
      </c>
      <c r="T136" s="63">
        <v>0.877</v>
      </c>
      <c r="U136" s="63">
        <v>5.0999999999999997E-2</v>
      </c>
    </row>
    <row r="137" spans="1:21" x14ac:dyDescent="0.2">
      <c r="A137">
        <v>1</v>
      </c>
      <c r="B137" t="s">
        <v>606</v>
      </c>
      <c r="C137">
        <v>427</v>
      </c>
      <c r="D137" t="s">
        <v>71</v>
      </c>
      <c r="E137">
        <v>1</v>
      </c>
      <c r="F137">
        <v>0</v>
      </c>
      <c r="G137">
        <v>0</v>
      </c>
      <c r="H137">
        <v>2</v>
      </c>
      <c r="I137">
        <v>3</v>
      </c>
      <c r="J137">
        <v>0</v>
      </c>
      <c r="K137">
        <v>179</v>
      </c>
      <c r="L137">
        <v>42</v>
      </c>
      <c r="M137">
        <v>1</v>
      </c>
      <c r="N137" s="63">
        <v>4.0000000000000001E-3</v>
      </c>
      <c r="O137" s="64">
        <v>0</v>
      </c>
      <c r="P137" s="64">
        <v>0</v>
      </c>
      <c r="Q137" s="63">
        <v>8.9999999999999993E-3</v>
      </c>
      <c r="R137" s="63">
        <v>1.2999999999999999E-2</v>
      </c>
      <c r="S137" s="64">
        <v>0</v>
      </c>
      <c r="T137" s="63">
        <v>0.78500000000000003</v>
      </c>
      <c r="U137" s="63">
        <v>0.184</v>
      </c>
    </row>
    <row r="138" spans="1:21" x14ac:dyDescent="0.2">
      <c r="A138">
        <v>1</v>
      </c>
      <c r="B138" t="s">
        <v>606</v>
      </c>
      <c r="C138">
        <v>319</v>
      </c>
      <c r="D138" t="s">
        <v>60</v>
      </c>
      <c r="E138">
        <v>1</v>
      </c>
      <c r="F138">
        <v>0</v>
      </c>
      <c r="G138">
        <v>1</v>
      </c>
      <c r="H138">
        <v>0</v>
      </c>
      <c r="I138">
        <v>7</v>
      </c>
      <c r="J138">
        <v>3</v>
      </c>
      <c r="K138">
        <v>45</v>
      </c>
      <c r="L138">
        <v>280</v>
      </c>
      <c r="M138">
        <v>1</v>
      </c>
      <c r="N138" s="63">
        <v>3.0000000000000001E-3</v>
      </c>
      <c r="O138" s="64">
        <v>0</v>
      </c>
      <c r="P138" s="63">
        <v>3.0000000000000001E-3</v>
      </c>
      <c r="Q138" s="64">
        <v>0</v>
      </c>
      <c r="R138" s="63">
        <v>2.1000000000000001E-2</v>
      </c>
      <c r="S138" s="63">
        <v>8.9999999999999993E-3</v>
      </c>
      <c r="T138" s="63">
        <v>0.13300000000000001</v>
      </c>
      <c r="U138" s="63">
        <v>0.82799999999999996</v>
      </c>
    </row>
    <row r="139" spans="1:21" x14ac:dyDescent="0.2">
      <c r="A139">
        <v>1</v>
      </c>
      <c r="B139" t="s">
        <v>606</v>
      </c>
      <c r="C139">
        <v>321</v>
      </c>
      <c r="D139" t="s">
        <v>285</v>
      </c>
      <c r="E139">
        <v>6</v>
      </c>
      <c r="F139">
        <v>18</v>
      </c>
      <c r="G139">
        <v>386</v>
      </c>
      <c r="H139">
        <v>8</v>
      </c>
      <c r="I139">
        <v>5</v>
      </c>
      <c r="J139">
        <v>5</v>
      </c>
      <c r="K139">
        <v>6</v>
      </c>
      <c r="L139">
        <v>10</v>
      </c>
      <c r="M139">
        <v>1</v>
      </c>
      <c r="N139" s="63">
        <v>1.2999999999999999E-2</v>
      </c>
      <c r="O139" s="64">
        <v>0.04</v>
      </c>
      <c r="P139" s="63">
        <v>0.86699999999999999</v>
      </c>
      <c r="Q139" s="63">
        <v>1.7999999999999999E-2</v>
      </c>
      <c r="R139" s="63">
        <v>1.0999999999999999E-2</v>
      </c>
      <c r="S139" s="63">
        <v>1.0999999999999999E-2</v>
      </c>
      <c r="T139" s="63">
        <v>1.2999999999999999E-2</v>
      </c>
      <c r="U139" s="63">
        <v>2.1999999999999999E-2</v>
      </c>
    </row>
    <row r="140" spans="1:21" x14ac:dyDescent="0.2">
      <c r="A140">
        <v>1</v>
      </c>
      <c r="B140" t="s">
        <v>606</v>
      </c>
      <c r="C140">
        <v>428</v>
      </c>
      <c r="D140" t="s">
        <v>237</v>
      </c>
      <c r="E140">
        <v>7</v>
      </c>
      <c r="F140">
        <v>1</v>
      </c>
      <c r="G140">
        <v>0</v>
      </c>
      <c r="H140">
        <v>9</v>
      </c>
      <c r="I140">
        <v>52</v>
      </c>
      <c r="J140">
        <v>207</v>
      </c>
      <c r="K140">
        <v>145</v>
      </c>
      <c r="L140">
        <v>86</v>
      </c>
      <c r="M140">
        <v>1</v>
      </c>
      <c r="N140" s="63">
        <v>1.4E-2</v>
      </c>
      <c r="O140" s="63">
        <v>2E-3</v>
      </c>
      <c r="P140" s="64">
        <v>0</v>
      </c>
      <c r="Q140" s="63">
        <v>1.7999999999999999E-2</v>
      </c>
      <c r="R140" s="63">
        <v>0.10199999999999999</v>
      </c>
      <c r="S140" s="63">
        <v>0.40699999999999997</v>
      </c>
      <c r="T140" s="63">
        <v>0.28499999999999998</v>
      </c>
      <c r="U140" s="63">
        <v>0.16900000000000001</v>
      </c>
    </row>
    <row r="141" spans="1:21" x14ac:dyDescent="0.2">
      <c r="A141">
        <v>1</v>
      </c>
      <c r="B141" t="s">
        <v>606</v>
      </c>
      <c r="C141">
        <v>324</v>
      </c>
      <c r="D141" t="s">
        <v>152</v>
      </c>
      <c r="E141">
        <v>6</v>
      </c>
      <c r="F141">
        <v>2</v>
      </c>
      <c r="G141">
        <v>0</v>
      </c>
      <c r="H141">
        <v>334</v>
      </c>
      <c r="I141">
        <v>18</v>
      </c>
      <c r="J141">
        <v>5</v>
      </c>
      <c r="K141">
        <v>14</v>
      </c>
      <c r="L141">
        <v>6</v>
      </c>
      <c r="M141">
        <v>3</v>
      </c>
      <c r="N141" s="63">
        <v>1.4999999999999999E-2</v>
      </c>
      <c r="O141" s="63">
        <v>5.0000000000000001E-3</v>
      </c>
      <c r="P141" s="64">
        <v>0</v>
      </c>
      <c r="Q141" s="63">
        <v>0.86099999999999999</v>
      </c>
      <c r="R141" s="63">
        <v>4.5999999999999999E-2</v>
      </c>
      <c r="S141" s="63">
        <v>1.2999999999999999E-2</v>
      </c>
      <c r="T141" s="63">
        <v>3.5999999999999997E-2</v>
      </c>
      <c r="U141" s="63">
        <v>1.4999999999999999E-2</v>
      </c>
    </row>
    <row r="142" spans="1:21" x14ac:dyDescent="0.2">
      <c r="A142">
        <v>1</v>
      </c>
      <c r="B142" t="s">
        <v>606</v>
      </c>
      <c r="C142">
        <v>1142</v>
      </c>
      <c r="D142" t="s">
        <v>359</v>
      </c>
      <c r="E142">
        <v>6</v>
      </c>
      <c r="F142">
        <v>19</v>
      </c>
      <c r="G142">
        <v>15</v>
      </c>
      <c r="H142">
        <v>2</v>
      </c>
      <c r="I142">
        <v>3</v>
      </c>
      <c r="J142">
        <v>6</v>
      </c>
      <c r="K142">
        <v>5</v>
      </c>
      <c r="L142">
        <v>6</v>
      </c>
      <c r="M142">
        <v>0</v>
      </c>
      <c r="N142" s="63">
        <v>9.7000000000000003E-2</v>
      </c>
      <c r="O142" s="63">
        <v>0.30599999999999999</v>
      </c>
      <c r="P142" s="63">
        <v>0.24199999999999999</v>
      </c>
      <c r="Q142" s="63">
        <v>3.2000000000000001E-2</v>
      </c>
      <c r="R142" s="63">
        <v>4.8000000000000001E-2</v>
      </c>
      <c r="S142" s="63">
        <v>9.7000000000000003E-2</v>
      </c>
      <c r="T142" s="63">
        <v>8.1000000000000003E-2</v>
      </c>
      <c r="U142" s="63">
        <v>9.7000000000000003E-2</v>
      </c>
    </row>
    <row r="143" spans="1:21" x14ac:dyDescent="0.2">
      <c r="A143">
        <v>1</v>
      </c>
      <c r="B143" t="s">
        <v>606</v>
      </c>
      <c r="C143">
        <v>325</v>
      </c>
      <c r="D143" t="s">
        <v>344</v>
      </c>
      <c r="E143">
        <v>1</v>
      </c>
      <c r="F143">
        <v>0</v>
      </c>
      <c r="G143">
        <v>0</v>
      </c>
      <c r="H143">
        <v>0</v>
      </c>
      <c r="I143">
        <v>5</v>
      </c>
      <c r="J143">
        <v>6</v>
      </c>
      <c r="K143">
        <v>235</v>
      </c>
      <c r="L143">
        <v>23</v>
      </c>
      <c r="M143">
        <v>8</v>
      </c>
      <c r="N143" s="63">
        <v>4.0000000000000001E-3</v>
      </c>
      <c r="O143" s="64">
        <v>0</v>
      </c>
      <c r="P143" s="64">
        <v>0</v>
      </c>
      <c r="Q143" s="64">
        <v>0</v>
      </c>
      <c r="R143" s="63">
        <v>1.7999999999999999E-2</v>
      </c>
      <c r="S143" s="63">
        <v>2.1999999999999999E-2</v>
      </c>
      <c r="T143" s="63">
        <v>0.84499999999999997</v>
      </c>
      <c r="U143" s="63">
        <v>8.3000000000000004E-2</v>
      </c>
    </row>
    <row r="144" spans="1:21" x14ac:dyDescent="0.2">
      <c r="A144">
        <v>1</v>
      </c>
      <c r="B144" t="s">
        <v>606</v>
      </c>
      <c r="C144">
        <v>326</v>
      </c>
      <c r="D144" t="s">
        <v>216</v>
      </c>
      <c r="E144">
        <v>13</v>
      </c>
      <c r="F144">
        <v>130</v>
      </c>
      <c r="G144">
        <v>3</v>
      </c>
      <c r="H144">
        <v>12</v>
      </c>
      <c r="I144">
        <v>21</v>
      </c>
      <c r="J144">
        <v>64</v>
      </c>
      <c r="K144">
        <v>13</v>
      </c>
      <c r="L144">
        <v>16</v>
      </c>
      <c r="M144">
        <v>0</v>
      </c>
      <c r="N144" s="63">
        <v>4.8000000000000001E-2</v>
      </c>
      <c r="O144" s="63">
        <v>0.47799999999999998</v>
      </c>
      <c r="P144" s="63">
        <v>1.0999999999999999E-2</v>
      </c>
      <c r="Q144" s="63">
        <v>4.3999999999999997E-2</v>
      </c>
      <c r="R144" s="63">
        <v>7.6999999999999999E-2</v>
      </c>
      <c r="S144" s="63">
        <v>0.23499999999999999</v>
      </c>
      <c r="T144" s="63">
        <v>4.8000000000000001E-2</v>
      </c>
      <c r="U144" s="63">
        <v>5.8999999999999997E-2</v>
      </c>
    </row>
    <row r="145" spans="1:21" x14ac:dyDescent="0.2">
      <c r="A145">
        <v>1</v>
      </c>
      <c r="B145" t="s">
        <v>606</v>
      </c>
      <c r="C145">
        <v>327</v>
      </c>
      <c r="D145" t="s">
        <v>310</v>
      </c>
      <c r="E145">
        <v>16</v>
      </c>
      <c r="F145">
        <v>1</v>
      </c>
      <c r="G145">
        <v>1</v>
      </c>
      <c r="H145">
        <v>378</v>
      </c>
      <c r="I145">
        <v>17</v>
      </c>
      <c r="J145">
        <v>6</v>
      </c>
      <c r="K145">
        <v>3</v>
      </c>
      <c r="L145">
        <v>9</v>
      </c>
      <c r="M145">
        <v>15</v>
      </c>
      <c r="N145" s="63">
        <v>3.5999999999999997E-2</v>
      </c>
      <c r="O145" s="63">
        <v>2E-3</v>
      </c>
      <c r="P145" s="63">
        <v>2E-3</v>
      </c>
      <c r="Q145" s="63">
        <v>0.84799999999999998</v>
      </c>
      <c r="R145" s="63">
        <v>3.7999999999999999E-2</v>
      </c>
      <c r="S145" s="63">
        <v>1.2999999999999999E-2</v>
      </c>
      <c r="T145" s="63">
        <v>7.0000000000000001E-3</v>
      </c>
      <c r="U145" s="64">
        <v>0.02</v>
      </c>
    </row>
    <row r="146" spans="1:21" x14ac:dyDescent="0.2">
      <c r="A146">
        <v>1</v>
      </c>
      <c r="B146" t="s">
        <v>606</v>
      </c>
      <c r="C146">
        <v>328</v>
      </c>
      <c r="D146" t="s">
        <v>139</v>
      </c>
      <c r="E146">
        <v>416</v>
      </c>
      <c r="F146">
        <v>1</v>
      </c>
      <c r="G146">
        <v>0</v>
      </c>
      <c r="H146">
        <v>48</v>
      </c>
      <c r="I146">
        <v>23</v>
      </c>
      <c r="J146">
        <v>5</v>
      </c>
      <c r="K146">
        <v>14</v>
      </c>
      <c r="L146">
        <v>18</v>
      </c>
      <c r="M146">
        <v>3</v>
      </c>
      <c r="N146" s="63">
        <v>0.78800000000000003</v>
      </c>
      <c r="O146" s="63">
        <v>2E-3</v>
      </c>
      <c r="P146" s="64">
        <v>0</v>
      </c>
      <c r="Q146" s="63">
        <v>9.0999999999999998E-2</v>
      </c>
      <c r="R146" s="63">
        <v>4.3999999999999997E-2</v>
      </c>
      <c r="S146" s="63">
        <v>8.9999999999999993E-3</v>
      </c>
      <c r="T146" s="63">
        <v>2.7E-2</v>
      </c>
      <c r="U146" s="63">
        <v>3.4000000000000002E-2</v>
      </c>
    </row>
    <row r="147" spans="1:21" x14ac:dyDescent="0.2">
      <c r="A147">
        <v>1</v>
      </c>
      <c r="B147" t="s">
        <v>606</v>
      </c>
      <c r="C147">
        <v>329</v>
      </c>
      <c r="D147" t="s">
        <v>90</v>
      </c>
      <c r="E147">
        <v>1</v>
      </c>
      <c r="F147">
        <v>0</v>
      </c>
      <c r="G147">
        <v>0</v>
      </c>
      <c r="H147">
        <v>1</v>
      </c>
      <c r="I147">
        <v>4</v>
      </c>
      <c r="J147">
        <v>5</v>
      </c>
      <c r="K147">
        <v>17</v>
      </c>
      <c r="L147">
        <v>428</v>
      </c>
      <c r="M147">
        <v>14</v>
      </c>
      <c r="N147" s="63">
        <v>2E-3</v>
      </c>
      <c r="O147" s="64">
        <v>0</v>
      </c>
      <c r="P147" s="64">
        <v>0</v>
      </c>
      <c r="Q147" s="63">
        <v>2E-3</v>
      </c>
      <c r="R147" s="63">
        <v>8.9999999999999993E-3</v>
      </c>
      <c r="S147" s="63">
        <v>1.0999999999999999E-2</v>
      </c>
      <c r="T147" s="63">
        <v>3.5999999999999997E-2</v>
      </c>
      <c r="U147" s="63">
        <v>0.91100000000000003</v>
      </c>
    </row>
    <row r="148" spans="1:21" x14ac:dyDescent="0.2">
      <c r="A148">
        <v>1</v>
      </c>
      <c r="B148" t="s">
        <v>606</v>
      </c>
      <c r="C148">
        <v>330</v>
      </c>
      <c r="D148" t="s">
        <v>219</v>
      </c>
      <c r="E148">
        <v>4</v>
      </c>
      <c r="F148">
        <v>1</v>
      </c>
      <c r="G148">
        <v>0</v>
      </c>
      <c r="H148">
        <v>10</v>
      </c>
      <c r="I148">
        <v>19</v>
      </c>
      <c r="J148">
        <v>234</v>
      </c>
      <c r="K148">
        <v>94</v>
      </c>
      <c r="L148">
        <v>128</v>
      </c>
      <c r="M148">
        <v>1</v>
      </c>
      <c r="N148" s="63">
        <v>8.0000000000000002E-3</v>
      </c>
      <c r="O148" s="63">
        <v>2E-3</v>
      </c>
      <c r="P148" s="64">
        <v>0</v>
      </c>
      <c r="Q148" s="64">
        <v>0.02</v>
      </c>
      <c r="R148" s="63">
        <v>3.9E-2</v>
      </c>
      <c r="S148" s="63">
        <v>0.47699999999999998</v>
      </c>
      <c r="T148" s="63">
        <v>0.191</v>
      </c>
      <c r="U148" s="63">
        <v>0.26100000000000001</v>
      </c>
    </row>
    <row r="149" spans="1:21" x14ac:dyDescent="0.2">
      <c r="A149">
        <v>1</v>
      </c>
      <c r="B149" t="s">
        <v>606</v>
      </c>
      <c r="C149">
        <v>331</v>
      </c>
      <c r="D149" t="s">
        <v>222</v>
      </c>
      <c r="E149">
        <v>1</v>
      </c>
      <c r="F149">
        <v>0</v>
      </c>
      <c r="G149">
        <v>0</v>
      </c>
      <c r="H149">
        <v>0</v>
      </c>
      <c r="I149">
        <v>5</v>
      </c>
      <c r="J149">
        <v>314</v>
      </c>
      <c r="K149">
        <v>20</v>
      </c>
      <c r="L149">
        <v>19</v>
      </c>
      <c r="M149">
        <v>12</v>
      </c>
      <c r="N149" s="63">
        <v>3.0000000000000001E-3</v>
      </c>
      <c r="O149" s="64">
        <v>0</v>
      </c>
      <c r="P149" s="64">
        <v>0</v>
      </c>
      <c r="Q149" s="64">
        <v>0</v>
      </c>
      <c r="R149" s="63">
        <v>1.2999999999999999E-2</v>
      </c>
      <c r="S149" s="63">
        <v>0.84599999999999997</v>
      </c>
      <c r="T149" s="63">
        <v>5.3999999999999999E-2</v>
      </c>
      <c r="U149" s="63">
        <v>5.0999999999999997E-2</v>
      </c>
    </row>
    <row r="150" spans="1:21" x14ac:dyDescent="0.2">
      <c r="A150">
        <v>1</v>
      </c>
      <c r="B150" t="s">
        <v>606</v>
      </c>
      <c r="C150">
        <v>332</v>
      </c>
      <c r="D150" t="s">
        <v>184</v>
      </c>
      <c r="E150">
        <v>0</v>
      </c>
      <c r="F150">
        <v>8</v>
      </c>
      <c r="G150">
        <v>0</v>
      </c>
      <c r="H150">
        <v>7</v>
      </c>
      <c r="I150">
        <v>39</v>
      </c>
      <c r="J150">
        <v>266</v>
      </c>
      <c r="K150">
        <v>24</v>
      </c>
      <c r="L150">
        <v>38</v>
      </c>
      <c r="M150">
        <v>5</v>
      </c>
      <c r="N150" s="64">
        <v>0</v>
      </c>
      <c r="O150" s="63">
        <v>2.1000000000000001E-2</v>
      </c>
      <c r="P150" s="64">
        <v>0</v>
      </c>
      <c r="Q150" s="63">
        <v>1.7999999999999999E-2</v>
      </c>
      <c r="R150" s="63">
        <v>0.10100000000000001</v>
      </c>
      <c r="S150" s="63">
        <v>0.68700000000000006</v>
      </c>
      <c r="T150" s="63">
        <v>6.2E-2</v>
      </c>
      <c r="U150" s="63">
        <v>9.8000000000000004E-2</v>
      </c>
    </row>
    <row r="151" spans="1:21" x14ac:dyDescent="0.2">
      <c r="A151">
        <v>1</v>
      </c>
      <c r="B151" t="s">
        <v>606</v>
      </c>
      <c r="C151">
        <v>333</v>
      </c>
      <c r="D151" t="s">
        <v>225</v>
      </c>
      <c r="E151">
        <v>2</v>
      </c>
      <c r="F151">
        <v>0</v>
      </c>
      <c r="G151">
        <v>1</v>
      </c>
      <c r="H151">
        <v>6</v>
      </c>
      <c r="I151">
        <v>33</v>
      </c>
      <c r="J151">
        <v>199</v>
      </c>
      <c r="K151">
        <v>89</v>
      </c>
      <c r="L151">
        <v>91</v>
      </c>
      <c r="M151">
        <v>1</v>
      </c>
      <c r="N151" s="63">
        <v>5.0000000000000001E-3</v>
      </c>
      <c r="O151" s="64">
        <v>0</v>
      </c>
      <c r="P151" s="63">
        <v>2E-3</v>
      </c>
      <c r="Q151" s="63">
        <v>1.4E-2</v>
      </c>
      <c r="R151" s="63">
        <v>7.8E-2</v>
      </c>
      <c r="S151" s="63">
        <v>0.47199999999999998</v>
      </c>
      <c r="T151" s="63">
        <v>0.21099999999999999</v>
      </c>
      <c r="U151" s="63">
        <v>0.216</v>
      </c>
    </row>
    <row r="152" spans="1:21" x14ac:dyDescent="0.2">
      <c r="A152">
        <v>1</v>
      </c>
      <c r="B152" t="s">
        <v>606</v>
      </c>
      <c r="C152">
        <v>336</v>
      </c>
      <c r="D152" t="s">
        <v>533</v>
      </c>
      <c r="E152">
        <v>32</v>
      </c>
      <c r="F152">
        <v>0</v>
      </c>
      <c r="G152">
        <v>3</v>
      </c>
      <c r="H152">
        <v>278</v>
      </c>
      <c r="I152">
        <v>27</v>
      </c>
      <c r="J152">
        <v>8</v>
      </c>
      <c r="K152">
        <v>9</v>
      </c>
      <c r="L152">
        <v>8</v>
      </c>
      <c r="M152">
        <v>3</v>
      </c>
      <c r="N152" s="63">
        <v>8.6999999999999994E-2</v>
      </c>
      <c r="O152" s="64">
        <v>0</v>
      </c>
      <c r="P152" s="63">
        <v>8.0000000000000002E-3</v>
      </c>
      <c r="Q152" s="63">
        <v>0.755</v>
      </c>
      <c r="R152" s="63">
        <v>7.2999999999999995E-2</v>
      </c>
      <c r="S152" s="63">
        <v>2.1999999999999999E-2</v>
      </c>
      <c r="T152" s="63">
        <v>2.4E-2</v>
      </c>
      <c r="U152" s="63">
        <v>2.1999999999999999E-2</v>
      </c>
    </row>
    <row r="153" spans="1:21" x14ac:dyDescent="0.2">
      <c r="A153">
        <v>1</v>
      </c>
      <c r="B153" t="s">
        <v>606</v>
      </c>
      <c r="C153">
        <v>335</v>
      </c>
      <c r="D153" t="s">
        <v>187</v>
      </c>
      <c r="E153">
        <v>4</v>
      </c>
      <c r="F153">
        <v>0</v>
      </c>
      <c r="G153">
        <v>0</v>
      </c>
      <c r="H153">
        <v>7</v>
      </c>
      <c r="I153">
        <v>228</v>
      </c>
      <c r="J153">
        <v>27</v>
      </c>
      <c r="K153">
        <v>30</v>
      </c>
      <c r="L153">
        <v>30</v>
      </c>
      <c r="M153">
        <v>9</v>
      </c>
      <c r="N153" s="63">
        <v>1.2E-2</v>
      </c>
      <c r="O153" s="64">
        <v>0</v>
      </c>
      <c r="P153" s="64">
        <v>0</v>
      </c>
      <c r="Q153" s="63">
        <v>2.1000000000000001E-2</v>
      </c>
      <c r="R153" s="63">
        <v>0.68100000000000005</v>
      </c>
      <c r="S153" s="63">
        <v>8.1000000000000003E-2</v>
      </c>
      <c r="T153" s="64">
        <v>0.09</v>
      </c>
      <c r="U153" s="64">
        <v>0.09</v>
      </c>
    </row>
    <row r="154" spans="1:21" x14ac:dyDescent="0.2">
      <c r="A154">
        <v>1</v>
      </c>
      <c r="B154" t="s">
        <v>606</v>
      </c>
      <c r="C154">
        <v>338</v>
      </c>
      <c r="D154" t="s">
        <v>155</v>
      </c>
      <c r="E154">
        <v>14</v>
      </c>
      <c r="F154">
        <v>2</v>
      </c>
      <c r="G154">
        <v>1</v>
      </c>
      <c r="H154">
        <v>282</v>
      </c>
      <c r="I154">
        <v>17</v>
      </c>
      <c r="J154">
        <v>1</v>
      </c>
      <c r="K154">
        <v>7</v>
      </c>
      <c r="L154">
        <v>10</v>
      </c>
      <c r="M154">
        <v>2</v>
      </c>
      <c r="N154" s="63">
        <v>4.2000000000000003E-2</v>
      </c>
      <c r="O154" s="63">
        <v>6.0000000000000001E-3</v>
      </c>
      <c r="P154" s="63">
        <v>3.0000000000000001E-3</v>
      </c>
      <c r="Q154" s="63">
        <v>0.83899999999999997</v>
      </c>
      <c r="R154" s="63">
        <v>5.0999999999999997E-2</v>
      </c>
      <c r="S154" s="63">
        <v>3.0000000000000001E-3</v>
      </c>
      <c r="T154" s="63">
        <v>2.1000000000000001E-2</v>
      </c>
      <c r="U154" s="64">
        <v>0.03</v>
      </c>
    </row>
    <row r="155" spans="1:21" x14ac:dyDescent="0.2">
      <c r="A155">
        <v>1</v>
      </c>
      <c r="B155" t="s">
        <v>606</v>
      </c>
      <c r="C155">
        <v>463</v>
      </c>
      <c r="D155" t="s">
        <v>534</v>
      </c>
      <c r="E155">
        <v>297</v>
      </c>
      <c r="F155">
        <v>62</v>
      </c>
      <c r="G155">
        <v>807</v>
      </c>
      <c r="H155">
        <v>497</v>
      </c>
      <c r="I155">
        <v>111</v>
      </c>
      <c r="J155">
        <v>50</v>
      </c>
      <c r="K155">
        <v>75</v>
      </c>
      <c r="L155">
        <v>86</v>
      </c>
      <c r="M155">
        <v>16</v>
      </c>
      <c r="N155" s="63">
        <v>0.14799999999999999</v>
      </c>
      <c r="O155" s="63">
        <v>3.1E-2</v>
      </c>
      <c r="P155" s="63">
        <v>0.40300000000000002</v>
      </c>
      <c r="Q155" s="63">
        <v>0.248</v>
      </c>
      <c r="R155" s="63">
        <v>5.5E-2</v>
      </c>
      <c r="S155" s="63">
        <v>2.5000000000000001E-2</v>
      </c>
      <c r="T155" s="63">
        <v>3.6999999999999998E-2</v>
      </c>
      <c r="U155" s="63">
        <v>4.2999999999999997E-2</v>
      </c>
    </row>
    <row r="156" spans="1:21" x14ac:dyDescent="0.2">
      <c r="A156">
        <v>116</v>
      </c>
      <c r="B156" t="s">
        <v>607</v>
      </c>
      <c r="C156">
        <v>1206</v>
      </c>
      <c r="D156" t="s">
        <v>608</v>
      </c>
      <c r="E156">
        <v>58</v>
      </c>
      <c r="F156">
        <v>1</v>
      </c>
      <c r="G156">
        <v>2</v>
      </c>
      <c r="H156">
        <v>194</v>
      </c>
      <c r="I156">
        <v>39</v>
      </c>
      <c r="J156">
        <v>6</v>
      </c>
      <c r="K156">
        <v>22</v>
      </c>
      <c r="L156">
        <v>16</v>
      </c>
      <c r="M156">
        <v>12</v>
      </c>
      <c r="N156" s="63">
        <v>0.16600000000000001</v>
      </c>
      <c r="O156" s="63">
        <v>3.0000000000000001E-3</v>
      </c>
      <c r="P156" s="63">
        <v>6.0000000000000001E-3</v>
      </c>
      <c r="Q156" s="63">
        <v>0.55400000000000005</v>
      </c>
      <c r="R156" s="63">
        <v>0.111</v>
      </c>
      <c r="S156" s="63">
        <v>1.7000000000000001E-2</v>
      </c>
      <c r="T156" s="63">
        <v>6.3E-2</v>
      </c>
      <c r="U156" s="63">
        <v>4.5999999999999999E-2</v>
      </c>
    </row>
    <row r="157" spans="1:21" x14ac:dyDescent="0.2">
      <c r="A157">
        <v>116</v>
      </c>
      <c r="B157" t="s">
        <v>607</v>
      </c>
      <c r="C157">
        <v>1138</v>
      </c>
      <c r="D157" t="s">
        <v>609</v>
      </c>
      <c r="E157">
        <v>92</v>
      </c>
      <c r="F157">
        <v>11</v>
      </c>
      <c r="G157">
        <v>1</v>
      </c>
      <c r="H157">
        <v>202</v>
      </c>
      <c r="I157">
        <v>63</v>
      </c>
      <c r="J157">
        <v>12</v>
      </c>
      <c r="K157">
        <v>27</v>
      </c>
      <c r="L157">
        <v>30</v>
      </c>
      <c r="M157">
        <v>5</v>
      </c>
      <c r="N157" s="63">
        <v>0.20799999999999999</v>
      </c>
      <c r="O157" s="63">
        <v>2.5000000000000001E-2</v>
      </c>
      <c r="P157" s="63">
        <v>2E-3</v>
      </c>
      <c r="Q157" s="63">
        <v>0.45600000000000002</v>
      </c>
      <c r="R157" s="63">
        <v>0.14199999999999999</v>
      </c>
      <c r="S157" s="63">
        <v>2.7E-2</v>
      </c>
      <c r="T157" s="63">
        <v>6.0999999999999999E-2</v>
      </c>
      <c r="U157" s="63">
        <v>6.8000000000000005E-2</v>
      </c>
    </row>
    <row r="158" spans="1:21" x14ac:dyDescent="0.2">
      <c r="A158">
        <v>116</v>
      </c>
      <c r="B158" t="s">
        <v>607</v>
      </c>
      <c r="C158">
        <v>146</v>
      </c>
      <c r="D158" t="s">
        <v>610</v>
      </c>
      <c r="E158">
        <v>96</v>
      </c>
      <c r="F158">
        <v>3</v>
      </c>
      <c r="G158">
        <v>0</v>
      </c>
      <c r="H158">
        <v>159</v>
      </c>
      <c r="I158">
        <v>43</v>
      </c>
      <c r="J158">
        <v>10</v>
      </c>
      <c r="K158">
        <v>15</v>
      </c>
      <c r="L158">
        <v>20</v>
      </c>
      <c r="M158">
        <v>11</v>
      </c>
      <c r="N158" s="63">
        <v>0.26900000000000002</v>
      </c>
      <c r="O158" s="63">
        <v>8.0000000000000002E-3</v>
      </c>
      <c r="P158" s="64">
        <v>0</v>
      </c>
      <c r="Q158" s="63">
        <v>0.44500000000000001</v>
      </c>
      <c r="R158" s="64">
        <v>0.12</v>
      </c>
      <c r="S158" s="63">
        <v>2.8000000000000001E-2</v>
      </c>
      <c r="T158" s="63">
        <v>4.2000000000000003E-2</v>
      </c>
      <c r="U158" s="63">
        <v>5.6000000000000001E-2</v>
      </c>
    </row>
    <row r="159" spans="1:21" x14ac:dyDescent="0.2">
      <c r="A159">
        <v>117</v>
      </c>
      <c r="B159" t="s">
        <v>611</v>
      </c>
      <c r="C159">
        <v>1125</v>
      </c>
      <c r="D159" t="s">
        <v>612</v>
      </c>
      <c r="E159">
        <v>1</v>
      </c>
      <c r="F159">
        <v>0</v>
      </c>
      <c r="G159">
        <v>0</v>
      </c>
      <c r="H159">
        <v>2</v>
      </c>
      <c r="I159">
        <v>7</v>
      </c>
      <c r="J159">
        <v>39</v>
      </c>
      <c r="K159">
        <v>21</v>
      </c>
      <c r="L159">
        <v>44</v>
      </c>
      <c r="M159">
        <v>1</v>
      </c>
      <c r="N159" s="63">
        <v>8.9999999999999993E-3</v>
      </c>
      <c r="O159" s="64">
        <v>0</v>
      </c>
      <c r="P159" s="64">
        <v>0</v>
      </c>
      <c r="Q159" s="63">
        <v>1.7000000000000001E-2</v>
      </c>
      <c r="R159" s="63">
        <v>6.0999999999999999E-2</v>
      </c>
      <c r="S159" s="63">
        <v>0.33900000000000002</v>
      </c>
      <c r="T159" s="63">
        <v>0.183</v>
      </c>
      <c r="U159" s="63">
        <v>0.38300000000000001</v>
      </c>
    </row>
    <row r="160" spans="1:21" x14ac:dyDescent="0.2">
      <c r="A160">
        <v>117</v>
      </c>
      <c r="B160" t="s">
        <v>611</v>
      </c>
      <c r="C160">
        <v>195</v>
      </c>
      <c r="D160" t="s">
        <v>613</v>
      </c>
      <c r="E160">
        <v>0</v>
      </c>
      <c r="F160">
        <v>0</v>
      </c>
      <c r="G160">
        <v>0</v>
      </c>
      <c r="H160">
        <v>3</v>
      </c>
      <c r="I160">
        <v>9</v>
      </c>
      <c r="J160">
        <v>10</v>
      </c>
      <c r="K160">
        <v>33</v>
      </c>
      <c r="L160">
        <v>354</v>
      </c>
      <c r="M160">
        <v>2</v>
      </c>
      <c r="N160" s="64">
        <v>0</v>
      </c>
      <c r="O160" s="64">
        <v>0</v>
      </c>
      <c r="P160" s="64">
        <v>0</v>
      </c>
      <c r="Q160" s="63">
        <v>7.0000000000000001E-3</v>
      </c>
      <c r="R160" s="63">
        <v>2.1999999999999999E-2</v>
      </c>
      <c r="S160" s="63">
        <v>2.4E-2</v>
      </c>
      <c r="T160" s="64">
        <v>0.08</v>
      </c>
      <c r="U160" s="63">
        <v>0.86099999999999999</v>
      </c>
    </row>
    <row r="161" spans="1:21" x14ac:dyDescent="0.2">
      <c r="A161">
        <v>118</v>
      </c>
      <c r="B161" t="s">
        <v>614</v>
      </c>
      <c r="C161">
        <v>138</v>
      </c>
      <c r="D161" t="s">
        <v>614</v>
      </c>
      <c r="E161">
        <v>1</v>
      </c>
      <c r="F161">
        <v>0</v>
      </c>
      <c r="G161">
        <v>0</v>
      </c>
      <c r="H161">
        <v>5</v>
      </c>
      <c r="I161">
        <v>9</v>
      </c>
      <c r="J161">
        <v>5</v>
      </c>
      <c r="K161">
        <v>24</v>
      </c>
      <c r="L161">
        <v>185</v>
      </c>
      <c r="M161">
        <v>2</v>
      </c>
      <c r="N161" s="63">
        <v>4.0000000000000001E-3</v>
      </c>
      <c r="O161" s="64">
        <v>0</v>
      </c>
      <c r="P161" s="64">
        <v>0</v>
      </c>
      <c r="Q161" s="63">
        <v>2.1999999999999999E-2</v>
      </c>
      <c r="R161" s="63">
        <v>3.9E-2</v>
      </c>
      <c r="S161" s="63">
        <v>2.1999999999999999E-2</v>
      </c>
      <c r="T161" s="63">
        <v>0.104</v>
      </c>
      <c r="U161" s="63">
        <v>0.80100000000000005</v>
      </c>
    </row>
    <row r="162" spans="1:21" x14ac:dyDescent="0.2">
      <c r="A162">
        <v>144</v>
      </c>
      <c r="B162" t="s">
        <v>615</v>
      </c>
      <c r="C162">
        <v>159</v>
      </c>
      <c r="D162" t="s">
        <v>616</v>
      </c>
      <c r="E162">
        <v>24</v>
      </c>
      <c r="F162">
        <v>0</v>
      </c>
      <c r="G162">
        <v>0</v>
      </c>
      <c r="H162">
        <v>60</v>
      </c>
      <c r="I162">
        <v>208</v>
      </c>
      <c r="J162">
        <v>25</v>
      </c>
      <c r="K162">
        <v>20</v>
      </c>
      <c r="L162">
        <v>9</v>
      </c>
      <c r="M162">
        <v>1</v>
      </c>
      <c r="N162" s="63">
        <v>6.9000000000000006E-2</v>
      </c>
      <c r="O162" s="64">
        <v>0</v>
      </c>
      <c r="P162" s="64">
        <v>0</v>
      </c>
      <c r="Q162" s="63">
        <v>0.17299999999999999</v>
      </c>
      <c r="R162" s="63">
        <v>0.59899999999999998</v>
      </c>
      <c r="S162" s="63">
        <v>7.1999999999999995E-2</v>
      </c>
      <c r="T162" s="63">
        <v>5.8000000000000003E-2</v>
      </c>
      <c r="U162" s="63">
        <v>2.5999999999999999E-2</v>
      </c>
    </row>
    <row r="163" spans="1:21" x14ac:dyDescent="0.2">
      <c r="A163">
        <v>144</v>
      </c>
      <c r="B163" t="s">
        <v>615</v>
      </c>
      <c r="C163">
        <v>1059</v>
      </c>
      <c r="D163" t="s">
        <v>617</v>
      </c>
      <c r="E163">
        <v>2</v>
      </c>
      <c r="F163">
        <v>1</v>
      </c>
      <c r="G163">
        <v>1</v>
      </c>
      <c r="H163">
        <v>16</v>
      </c>
      <c r="I163">
        <v>28</v>
      </c>
      <c r="J163">
        <v>21</v>
      </c>
      <c r="K163">
        <v>158</v>
      </c>
      <c r="L163">
        <v>42</v>
      </c>
      <c r="M163">
        <v>3</v>
      </c>
      <c r="N163" s="63">
        <v>7.0000000000000001E-3</v>
      </c>
      <c r="O163" s="63">
        <v>4.0000000000000001E-3</v>
      </c>
      <c r="P163" s="63">
        <v>4.0000000000000001E-3</v>
      </c>
      <c r="Q163" s="63">
        <v>5.8999999999999997E-2</v>
      </c>
      <c r="R163" s="63">
        <v>0.10299999999999999</v>
      </c>
      <c r="S163" s="63">
        <v>7.6999999999999999E-2</v>
      </c>
      <c r="T163" s="63">
        <v>0.58099999999999996</v>
      </c>
      <c r="U163" s="63">
        <v>0.154</v>
      </c>
    </row>
    <row r="164" spans="1:21" x14ac:dyDescent="0.2">
      <c r="A164">
        <v>120</v>
      </c>
      <c r="B164" t="s">
        <v>618</v>
      </c>
      <c r="C164">
        <v>269</v>
      </c>
      <c r="D164" t="s">
        <v>619</v>
      </c>
      <c r="E164">
        <v>15</v>
      </c>
      <c r="F164">
        <v>5</v>
      </c>
      <c r="G164">
        <v>1</v>
      </c>
      <c r="H164">
        <v>19</v>
      </c>
      <c r="I164">
        <v>65</v>
      </c>
      <c r="J164">
        <v>65</v>
      </c>
      <c r="K164">
        <v>40</v>
      </c>
      <c r="L164">
        <v>63</v>
      </c>
      <c r="M164">
        <v>0</v>
      </c>
      <c r="N164" s="63">
        <v>5.5E-2</v>
      </c>
      <c r="O164" s="63">
        <v>1.7999999999999999E-2</v>
      </c>
      <c r="P164" s="63">
        <v>4.0000000000000001E-3</v>
      </c>
      <c r="Q164" s="64">
        <v>7.0000000000000007E-2</v>
      </c>
      <c r="R164" s="63">
        <v>0.23799999999999999</v>
      </c>
      <c r="S164" s="63">
        <v>0.23799999999999999</v>
      </c>
      <c r="T164" s="63">
        <v>0.14699999999999999</v>
      </c>
      <c r="U164" s="63">
        <v>0.23100000000000001</v>
      </c>
    </row>
    <row r="165" spans="1:21" x14ac:dyDescent="0.2">
      <c r="A165">
        <v>120</v>
      </c>
      <c r="B165" t="s">
        <v>618</v>
      </c>
      <c r="C165">
        <v>1140</v>
      </c>
      <c r="D165" t="s">
        <v>620</v>
      </c>
      <c r="E165">
        <v>10</v>
      </c>
      <c r="F165">
        <v>5</v>
      </c>
      <c r="G165">
        <v>1</v>
      </c>
      <c r="H165">
        <v>13</v>
      </c>
      <c r="I165">
        <v>47</v>
      </c>
      <c r="J165">
        <v>58</v>
      </c>
      <c r="K165">
        <v>55</v>
      </c>
      <c r="L165">
        <v>44</v>
      </c>
      <c r="M165">
        <v>0</v>
      </c>
      <c r="N165" s="63">
        <v>4.2999999999999997E-2</v>
      </c>
      <c r="O165" s="63">
        <v>2.1000000000000001E-2</v>
      </c>
      <c r="P165" s="63">
        <v>4.0000000000000001E-3</v>
      </c>
      <c r="Q165" s="63">
        <v>5.6000000000000001E-2</v>
      </c>
      <c r="R165" s="63">
        <v>0.20200000000000001</v>
      </c>
      <c r="S165" s="63">
        <v>0.249</v>
      </c>
      <c r="T165" s="63">
        <v>0.23599999999999999</v>
      </c>
      <c r="U165" s="63">
        <v>0.189</v>
      </c>
    </row>
    <row r="166" spans="1:21" x14ac:dyDescent="0.2">
      <c r="A166">
        <v>120</v>
      </c>
      <c r="B166" t="s">
        <v>618</v>
      </c>
      <c r="C166">
        <v>361</v>
      </c>
      <c r="D166" t="s">
        <v>621</v>
      </c>
      <c r="E166">
        <v>1</v>
      </c>
      <c r="F166">
        <v>0</v>
      </c>
      <c r="G166">
        <v>0</v>
      </c>
      <c r="H166">
        <v>15</v>
      </c>
      <c r="I166">
        <v>70</v>
      </c>
      <c r="J166">
        <v>64</v>
      </c>
      <c r="K166">
        <v>104</v>
      </c>
      <c r="L166">
        <v>47</v>
      </c>
      <c r="M166">
        <v>1</v>
      </c>
      <c r="N166" s="63">
        <v>3.0000000000000001E-3</v>
      </c>
      <c r="O166" s="64">
        <v>0</v>
      </c>
      <c r="P166" s="64">
        <v>0</v>
      </c>
      <c r="Q166" s="64">
        <v>0.05</v>
      </c>
      <c r="R166" s="63">
        <v>0.23200000000000001</v>
      </c>
      <c r="S166" s="63">
        <v>0.21199999999999999</v>
      </c>
      <c r="T166" s="63">
        <v>0.34399999999999997</v>
      </c>
      <c r="U166" s="63">
        <v>0.156</v>
      </c>
    </row>
    <row r="167" spans="1:21" x14ac:dyDescent="0.2">
      <c r="A167">
        <v>120</v>
      </c>
      <c r="B167" t="s">
        <v>618</v>
      </c>
      <c r="C167">
        <v>362</v>
      </c>
      <c r="D167" t="s">
        <v>622</v>
      </c>
      <c r="E167">
        <v>2</v>
      </c>
      <c r="F167">
        <v>0</v>
      </c>
      <c r="G167">
        <v>1</v>
      </c>
      <c r="H167">
        <v>13</v>
      </c>
      <c r="I167">
        <v>55</v>
      </c>
      <c r="J167">
        <v>56</v>
      </c>
      <c r="K167">
        <v>98</v>
      </c>
      <c r="L167">
        <v>47</v>
      </c>
      <c r="M167">
        <v>2</v>
      </c>
      <c r="N167" s="63">
        <v>7.0000000000000001E-3</v>
      </c>
      <c r="O167" s="64">
        <v>0</v>
      </c>
      <c r="P167" s="63">
        <v>4.0000000000000001E-3</v>
      </c>
      <c r="Q167" s="63">
        <v>4.7E-2</v>
      </c>
      <c r="R167" s="63">
        <v>0.20100000000000001</v>
      </c>
      <c r="S167" s="63">
        <v>0.20399999999999999</v>
      </c>
      <c r="T167" s="63">
        <v>0.35799999999999998</v>
      </c>
      <c r="U167" s="63">
        <v>0.17199999999999999</v>
      </c>
    </row>
    <row r="168" spans="1:21" x14ac:dyDescent="0.2">
      <c r="A168">
        <v>120</v>
      </c>
      <c r="B168" t="s">
        <v>618</v>
      </c>
      <c r="C168">
        <v>363</v>
      </c>
      <c r="D168" t="s">
        <v>623</v>
      </c>
      <c r="E168">
        <v>2</v>
      </c>
      <c r="F168">
        <v>3</v>
      </c>
      <c r="G168">
        <v>0</v>
      </c>
      <c r="H168">
        <v>6</v>
      </c>
      <c r="I168">
        <v>24</v>
      </c>
      <c r="J168">
        <v>68</v>
      </c>
      <c r="K168">
        <v>105</v>
      </c>
      <c r="L168">
        <v>113</v>
      </c>
      <c r="M168">
        <v>0</v>
      </c>
      <c r="N168" s="63">
        <v>6.0000000000000001E-3</v>
      </c>
      <c r="O168" s="63">
        <v>8.9999999999999993E-3</v>
      </c>
      <c r="P168" s="64">
        <v>0</v>
      </c>
      <c r="Q168" s="63">
        <v>1.9E-2</v>
      </c>
      <c r="R168" s="63">
        <v>7.4999999999999997E-2</v>
      </c>
      <c r="S168" s="63">
        <v>0.21199999999999999</v>
      </c>
      <c r="T168" s="63">
        <v>0.32700000000000001</v>
      </c>
      <c r="U168" s="63">
        <v>0.35199999999999998</v>
      </c>
    </row>
    <row r="169" spans="1:21" x14ac:dyDescent="0.2">
      <c r="A169">
        <v>120</v>
      </c>
      <c r="B169" t="s">
        <v>618</v>
      </c>
      <c r="C169">
        <v>364</v>
      </c>
      <c r="D169" t="s">
        <v>624</v>
      </c>
      <c r="E169">
        <v>1</v>
      </c>
      <c r="F169">
        <v>0</v>
      </c>
      <c r="G169">
        <v>0</v>
      </c>
      <c r="H169">
        <v>2</v>
      </c>
      <c r="I169">
        <v>19</v>
      </c>
      <c r="J169">
        <v>68</v>
      </c>
      <c r="K169">
        <v>127</v>
      </c>
      <c r="L169">
        <v>110</v>
      </c>
      <c r="M169">
        <v>1</v>
      </c>
      <c r="N169" s="63">
        <v>3.0000000000000001E-3</v>
      </c>
      <c r="O169" s="64">
        <v>0</v>
      </c>
      <c r="P169" s="64">
        <v>0</v>
      </c>
      <c r="Q169" s="63">
        <v>6.0000000000000001E-3</v>
      </c>
      <c r="R169" s="63">
        <v>5.8000000000000003E-2</v>
      </c>
      <c r="S169" s="63">
        <v>0.20699999999999999</v>
      </c>
      <c r="T169" s="63">
        <v>0.38700000000000001</v>
      </c>
      <c r="U169" s="63">
        <v>0.33500000000000002</v>
      </c>
    </row>
    <row r="170" spans="1:21" x14ac:dyDescent="0.2">
      <c r="A170">
        <v>120</v>
      </c>
      <c r="B170" t="s">
        <v>618</v>
      </c>
      <c r="C170">
        <v>186</v>
      </c>
      <c r="D170" t="s">
        <v>625</v>
      </c>
      <c r="E170">
        <v>15</v>
      </c>
      <c r="F170">
        <v>0</v>
      </c>
      <c r="G170">
        <v>4</v>
      </c>
      <c r="H170">
        <v>22</v>
      </c>
      <c r="I170">
        <v>86</v>
      </c>
      <c r="J170">
        <v>72</v>
      </c>
      <c r="K170">
        <v>269</v>
      </c>
      <c r="L170">
        <v>184</v>
      </c>
      <c r="M170">
        <v>2</v>
      </c>
      <c r="N170" s="63">
        <v>2.3E-2</v>
      </c>
      <c r="O170" s="64">
        <v>0</v>
      </c>
      <c r="P170" s="63">
        <v>6.0000000000000001E-3</v>
      </c>
      <c r="Q170" s="63">
        <v>3.4000000000000002E-2</v>
      </c>
      <c r="R170" s="63">
        <v>0.13100000000000001</v>
      </c>
      <c r="S170" s="64">
        <v>0.11</v>
      </c>
      <c r="T170" s="63">
        <v>0.41099999999999998</v>
      </c>
      <c r="U170" s="63">
        <v>0.28100000000000003</v>
      </c>
    </row>
    <row r="171" spans="1:21" x14ac:dyDescent="0.2">
      <c r="A171">
        <v>120</v>
      </c>
      <c r="B171" t="s">
        <v>618</v>
      </c>
      <c r="C171">
        <v>1083</v>
      </c>
      <c r="D171" t="s">
        <v>626</v>
      </c>
      <c r="E171">
        <v>16</v>
      </c>
      <c r="F171">
        <v>1</v>
      </c>
      <c r="G171">
        <v>2</v>
      </c>
      <c r="H171">
        <v>103</v>
      </c>
      <c r="I171">
        <v>37</v>
      </c>
      <c r="J171">
        <v>7</v>
      </c>
      <c r="K171">
        <v>42</v>
      </c>
      <c r="L171">
        <v>29</v>
      </c>
      <c r="M171">
        <v>0</v>
      </c>
      <c r="N171" s="63">
        <v>6.8000000000000005E-2</v>
      </c>
      <c r="O171" s="63">
        <v>4.0000000000000001E-3</v>
      </c>
      <c r="P171" s="63">
        <v>8.0000000000000002E-3</v>
      </c>
      <c r="Q171" s="63">
        <v>0.435</v>
      </c>
      <c r="R171" s="63">
        <v>0.156</v>
      </c>
      <c r="S171" s="64">
        <v>0.03</v>
      </c>
      <c r="T171" s="63">
        <v>0.17699999999999999</v>
      </c>
      <c r="U171" s="63">
        <v>0.122</v>
      </c>
    </row>
    <row r="172" spans="1:21" x14ac:dyDescent="0.2">
      <c r="A172">
        <v>120</v>
      </c>
      <c r="B172" t="s">
        <v>618</v>
      </c>
      <c r="C172">
        <v>1084</v>
      </c>
      <c r="D172" t="s">
        <v>627</v>
      </c>
      <c r="E172">
        <v>15</v>
      </c>
      <c r="F172">
        <v>0</v>
      </c>
      <c r="G172">
        <v>0</v>
      </c>
      <c r="H172">
        <v>43</v>
      </c>
      <c r="I172">
        <v>20</v>
      </c>
      <c r="J172">
        <v>5</v>
      </c>
      <c r="K172">
        <v>36</v>
      </c>
      <c r="L172">
        <v>30</v>
      </c>
      <c r="M172">
        <v>1</v>
      </c>
      <c r="N172" s="64">
        <v>0.1</v>
      </c>
      <c r="O172" s="64">
        <v>0</v>
      </c>
      <c r="P172" s="64">
        <v>0</v>
      </c>
      <c r="Q172" s="63">
        <v>0.28699999999999998</v>
      </c>
      <c r="R172" s="63">
        <v>0.13300000000000001</v>
      </c>
      <c r="S172" s="63">
        <v>3.3000000000000002E-2</v>
      </c>
      <c r="T172" s="64">
        <v>0.24</v>
      </c>
      <c r="U172" s="64">
        <v>0.2</v>
      </c>
    </row>
    <row r="173" spans="1:21" x14ac:dyDescent="0.2">
      <c r="A173">
        <v>120</v>
      </c>
      <c r="B173" t="s">
        <v>618</v>
      </c>
      <c r="C173">
        <v>268</v>
      </c>
      <c r="D173" t="s">
        <v>628</v>
      </c>
      <c r="E173">
        <v>20</v>
      </c>
      <c r="F173">
        <v>7</v>
      </c>
      <c r="G173">
        <v>6</v>
      </c>
      <c r="H173">
        <v>49</v>
      </c>
      <c r="I173">
        <v>87</v>
      </c>
      <c r="J173">
        <v>57</v>
      </c>
      <c r="K173">
        <v>121</v>
      </c>
      <c r="L173">
        <v>176</v>
      </c>
      <c r="M173">
        <v>0</v>
      </c>
      <c r="N173" s="63">
        <v>3.7999999999999999E-2</v>
      </c>
      <c r="O173" s="63">
        <v>1.2999999999999999E-2</v>
      </c>
      <c r="P173" s="63">
        <v>1.0999999999999999E-2</v>
      </c>
      <c r="Q173" s="63">
        <v>9.4E-2</v>
      </c>
      <c r="R173" s="63">
        <v>0.16600000000000001</v>
      </c>
      <c r="S173" s="63">
        <v>0.109</v>
      </c>
      <c r="T173" s="63">
        <v>0.23100000000000001</v>
      </c>
      <c r="U173" s="63">
        <v>0.33700000000000002</v>
      </c>
    </row>
    <row r="174" spans="1:21" x14ac:dyDescent="0.2">
      <c r="A174">
        <v>120</v>
      </c>
      <c r="B174" t="s">
        <v>618</v>
      </c>
      <c r="C174">
        <v>113</v>
      </c>
      <c r="D174" t="s">
        <v>629</v>
      </c>
      <c r="E174">
        <v>2</v>
      </c>
      <c r="F174">
        <v>0</v>
      </c>
      <c r="G174">
        <v>0</v>
      </c>
      <c r="H174">
        <v>6</v>
      </c>
      <c r="I174">
        <v>6</v>
      </c>
      <c r="J174">
        <v>10</v>
      </c>
      <c r="K174">
        <v>46</v>
      </c>
      <c r="L174">
        <v>316</v>
      </c>
      <c r="M174">
        <v>1</v>
      </c>
      <c r="N174" s="63">
        <v>5.0000000000000001E-3</v>
      </c>
      <c r="O174" s="64">
        <v>0</v>
      </c>
      <c r="P174" s="64">
        <v>0</v>
      </c>
      <c r="Q174" s="63">
        <v>1.6E-2</v>
      </c>
      <c r="R174" s="63">
        <v>1.6E-2</v>
      </c>
      <c r="S174" s="63">
        <v>2.5999999999999999E-2</v>
      </c>
      <c r="T174" s="63">
        <v>0.11899999999999999</v>
      </c>
      <c r="U174" s="63">
        <v>0.81699999999999995</v>
      </c>
    </row>
    <row r="175" spans="1:21" x14ac:dyDescent="0.2">
      <c r="A175">
        <v>120</v>
      </c>
      <c r="B175" t="s">
        <v>618</v>
      </c>
      <c r="C175">
        <v>1057</v>
      </c>
      <c r="D175" t="s">
        <v>630</v>
      </c>
      <c r="E175">
        <v>4</v>
      </c>
      <c r="F175">
        <v>0</v>
      </c>
      <c r="G175">
        <v>0</v>
      </c>
      <c r="H175">
        <v>9</v>
      </c>
      <c r="I175">
        <v>3</v>
      </c>
      <c r="J175">
        <v>12</v>
      </c>
      <c r="K175">
        <v>32</v>
      </c>
      <c r="L175">
        <v>287</v>
      </c>
      <c r="M175">
        <v>0</v>
      </c>
      <c r="N175" s="63">
        <v>1.2E-2</v>
      </c>
      <c r="O175" s="64">
        <v>0</v>
      </c>
      <c r="P175" s="64">
        <v>0</v>
      </c>
      <c r="Q175" s="63">
        <v>2.5999999999999999E-2</v>
      </c>
      <c r="R175" s="63">
        <v>8.9999999999999993E-3</v>
      </c>
      <c r="S175" s="63">
        <v>3.5000000000000003E-2</v>
      </c>
      <c r="T175" s="63">
        <v>9.1999999999999998E-2</v>
      </c>
      <c r="U175" s="63">
        <v>0.82699999999999996</v>
      </c>
    </row>
    <row r="176" spans="1:21" x14ac:dyDescent="0.2">
      <c r="A176">
        <v>120</v>
      </c>
      <c r="B176" t="s">
        <v>618</v>
      </c>
      <c r="C176">
        <v>1164</v>
      </c>
      <c r="D176" t="s">
        <v>631</v>
      </c>
      <c r="E176">
        <v>4</v>
      </c>
      <c r="F176">
        <v>0</v>
      </c>
      <c r="G176">
        <v>0</v>
      </c>
      <c r="H176">
        <v>4</v>
      </c>
      <c r="I176">
        <v>6</v>
      </c>
      <c r="J176">
        <v>12</v>
      </c>
      <c r="K176">
        <v>54</v>
      </c>
      <c r="L176">
        <v>253</v>
      </c>
      <c r="M176">
        <v>1</v>
      </c>
      <c r="N176" s="63">
        <v>1.2E-2</v>
      </c>
      <c r="O176" s="64">
        <v>0</v>
      </c>
      <c r="P176" s="64">
        <v>0</v>
      </c>
      <c r="Q176" s="63">
        <v>1.2E-2</v>
      </c>
      <c r="R176" s="63">
        <v>1.7999999999999999E-2</v>
      </c>
      <c r="S176" s="63">
        <v>3.5999999999999997E-2</v>
      </c>
      <c r="T176" s="63">
        <v>0.16200000000000001</v>
      </c>
      <c r="U176" s="63">
        <v>0.75700000000000001</v>
      </c>
    </row>
    <row r="177" spans="1:21" x14ac:dyDescent="0.2">
      <c r="A177">
        <v>120</v>
      </c>
      <c r="B177" t="s">
        <v>618</v>
      </c>
      <c r="C177">
        <v>365</v>
      </c>
      <c r="D177" t="s">
        <v>632</v>
      </c>
      <c r="E177">
        <v>1</v>
      </c>
      <c r="F177">
        <v>2</v>
      </c>
      <c r="G177">
        <v>0</v>
      </c>
      <c r="H177">
        <v>20</v>
      </c>
      <c r="I177">
        <v>164</v>
      </c>
      <c r="J177">
        <v>10</v>
      </c>
      <c r="K177">
        <v>56</v>
      </c>
      <c r="L177">
        <v>25</v>
      </c>
      <c r="M177">
        <v>0</v>
      </c>
      <c r="N177" s="63">
        <v>4.0000000000000001E-3</v>
      </c>
      <c r="O177" s="63">
        <v>7.0000000000000001E-3</v>
      </c>
      <c r="P177" s="64">
        <v>0</v>
      </c>
      <c r="Q177" s="63">
        <v>7.1999999999999995E-2</v>
      </c>
      <c r="R177" s="64">
        <v>0.59</v>
      </c>
      <c r="S177" s="63">
        <v>3.5999999999999997E-2</v>
      </c>
      <c r="T177" s="63">
        <v>0.20100000000000001</v>
      </c>
      <c r="U177" s="64">
        <v>0.09</v>
      </c>
    </row>
    <row r="178" spans="1:21" x14ac:dyDescent="0.2">
      <c r="A178">
        <v>120</v>
      </c>
      <c r="B178" t="s">
        <v>618</v>
      </c>
      <c r="C178">
        <v>366</v>
      </c>
      <c r="D178" t="s">
        <v>633</v>
      </c>
      <c r="E178">
        <v>4</v>
      </c>
      <c r="F178">
        <v>1</v>
      </c>
      <c r="G178">
        <v>0</v>
      </c>
      <c r="H178">
        <v>16</v>
      </c>
      <c r="I178">
        <v>117</v>
      </c>
      <c r="J178">
        <v>3</v>
      </c>
      <c r="K178">
        <v>43</v>
      </c>
      <c r="L178">
        <v>29</v>
      </c>
      <c r="M178">
        <v>0</v>
      </c>
      <c r="N178" s="63">
        <v>1.9E-2</v>
      </c>
      <c r="O178" s="63">
        <v>5.0000000000000001E-3</v>
      </c>
      <c r="P178" s="64">
        <v>0</v>
      </c>
      <c r="Q178" s="63">
        <v>7.4999999999999997E-2</v>
      </c>
      <c r="R178" s="63">
        <v>0.54900000000000004</v>
      </c>
      <c r="S178" s="63">
        <v>1.4E-2</v>
      </c>
      <c r="T178" s="63">
        <v>0.20200000000000001</v>
      </c>
      <c r="U178" s="63">
        <v>0.13600000000000001</v>
      </c>
    </row>
    <row r="179" spans="1:21" x14ac:dyDescent="0.2">
      <c r="A179">
        <v>340</v>
      </c>
      <c r="B179" t="s">
        <v>634</v>
      </c>
      <c r="C179">
        <v>1146</v>
      </c>
      <c r="D179" t="s">
        <v>634</v>
      </c>
      <c r="E179">
        <v>8</v>
      </c>
      <c r="F179">
        <v>6</v>
      </c>
      <c r="G179">
        <v>0</v>
      </c>
      <c r="H179">
        <v>22</v>
      </c>
      <c r="I179">
        <v>34</v>
      </c>
      <c r="J179">
        <v>20</v>
      </c>
      <c r="K179">
        <v>29</v>
      </c>
      <c r="L179">
        <v>36</v>
      </c>
      <c r="M179">
        <v>0</v>
      </c>
      <c r="N179" s="63">
        <v>5.1999999999999998E-2</v>
      </c>
      <c r="O179" s="63">
        <v>3.9E-2</v>
      </c>
      <c r="P179" s="64">
        <v>0</v>
      </c>
      <c r="Q179" s="63">
        <v>0.14199999999999999</v>
      </c>
      <c r="R179" s="63">
        <v>0.219</v>
      </c>
      <c r="S179" s="63">
        <v>0.129</v>
      </c>
      <c r="T179" s="63">
        <v>0.187</v>
      </c>
      <c r="U179" s="63">
        <v>0.23200000000000001</v>
      </c>
    </row>
    <row r="180" spans="1:21" x14ac:dyDescent="0.2">
      <c r="A180">
        <v>357</v>
      </c>
      <c r="B180" t="s">
        <v>635</v>
      </c>
      <c r="C180">
        <v>1160</v>
      </c>
      <c r="D180" t="s">
        <v>635</v>
      </c>
      <c r="E180">
        <v>2</v>
      </c>
      <c r="F180">
        <v>0</v>
      </c>
      <c r="G180">
        <v>0</v>
      </c>
      <c r="H180">
        <v>1</v>
      </c>
      <c r="I180">
        <v>13</v>
      </c>
      <c r="J180">
        <v>9</v>
      </c>
      <c r="K180">
        <v>23</v>
      </c>
      <c r="L180">
        <v>12</v>
      </c>
      <c r="M180">
        <v>0</v>
      </c>
      <c r="N180" s="63">
        <v>3.3000000000000002E-2</v>
      </c>
      <c r="O180" s="64">
        <v>0</v>
      </c>
      <c r="P180" s="64">
        <v>0</v>
      </c>
      <c r="Q180" s="63">
        <v>1.7000000000000001E-2</v>
      </c>
      <c r="R180" s="63">
        <v>0.217</v>
      </c>
      <c r="S180" s="64">
        <v>0.15</v>
      </c>
      <c r="T180" s="63">
        <v>0.38300000000000001</v>
      </c>
      <c r="U180" s="64">
        <v>0.2</v>
      </c>
    </row>
    <row r="181" spans="1:21" x14ac:dyDescent="0.2">
      <c r="A181">
        <v>190</v>
      </c>
      <c r="B181" t="s">
        <v>636</v>
      </c>
      <c r="C181">
        <v>297</v>
      </c>
      <c r="D181" t="s">
        <v>636</v>
      </c>
      <c r="E181">
        <v>25</v>
      </c>
      <c r="F181">
        <v>3</v>
      </c>
      <c r="G181">
        <v>3</v>
      </c>
      <c r="H181">
        <v>24</v>
      </c>
      <c r="I181">
        <v>55</v>
      </c>
      <c r="J181">
        <v>47</v>
      </c>
      <c r="K181">
        <v>136</v>
      </c>
      <c r="L181">
        <v>124</v>
      </c>
      <c r="M181">
        <v>7</v>
      </c>
      <c r="N181" s="63">
        <v>5.8999999999999997E-2</v>
      </c>
      <c r="O181" s="63">
        <v>7.0000000000000001E-3</v>
      </c>
      <c r="P181" s="63">
        <v>7.0000000000000001E-3</v>
      </c>
      <c r="Q181" s="63">
        <v>5.7000000000000002E-2</v>
      </c>
      <c r="R181" s="64">
        <v>0.13</v>
      </c>
      <c r="S181" s="63">
        <v>0.111</v>
      </c>
      <c r="T181" s="63">
        <v>0.32100000000000001</v>
      </c>
      <c r="U181" s="63">
        <v>0.29199999999999998</v>
      </c>
    </row>
    <row r="182" spans="1:21" x14ac:dyDescent="0.2">
      <c r="A182">
        <v>180</v>
      </c>
      <c r="B182" t="s">
        <v>637</v>
      </c>
      <c r="C182">
        <v>245</v>
      </c>
      <c r="D182" t="s">
        <v>638</v>
      </c>
      <c r="E182">
        <v>12</v>
      </c>
      <c r="F182">
        <v>1</v>
      </c>
      <c r="G182">
        <v>3</v>
      </c>
      <c r="H182">
        <v>5</v>
      </c>
      <c r="I182">
        <v>48</v>
      </c>
      <c r="J182">
        <v>7</v>
      </c>
      <c r="K182">
        <v>29</v>
      </c>
      <c r="L182">
        <v>34</v>
      </c>
      <c r="M182">
        <v>1</v>
      </c>
      <c r="N182" s="63">
        <v>8.5999999999999993E-2</v>
      </c>
      <c r="O182" s="63">
        <v>7.0000000000000001E-3</v>
      </c>
      <c r="P182" s="63">
        <v>2.1000000000000001E-2</v>
      </c>
      <c r="Q182" s="63">
        <v>3.5999999999999997E-2</v>
      </c>
      <c r="R182" s="63">
        <v>0.34300000000000003</v>
      </c>
      <c r="S182" s="64">
        <v>0.05</v>
      </c>
      <c r="T182" s="63">
        <v>0.20699999999999999</v>
      </c>
      <c r="U182" s="63">
        <v>0.24299999999999999</v>
      </c>
    </row>
    <row r="183" spans="1:21" x14ac:dyDescent="0.2">
      <c r="A183">
        <v>121</v>
      </c>
      <c r="B183" t="s">
        <v>639</v>
      </c>
      <c r="C183">
        <v>114</v>
      </c>
      <c r="D183" t="s">
        <v>640</v>
      </c>
      <c r="E183">
        <v>6</v>
      </c>
      <c r="F183">
        <v>0</v>
      </c>
      <c r="G183">
        <v>0</v>
      </c>
      <c r="H183">
        <v>22</v>
      </c>
      <c r="I183">
        <v>167</v>
      </c>
      <c r="J183">
        <v>21</v>
      </c>
      <c r="K183">
        <v>36</v>
      </c>
      <c r="L183">
        <v>28</v>
      </c>
      <c r="M183">
        <v>1</v>
      </c>
      <c r="N183" s="63">
        <v>2.1000000000000001E-2</v>
      </c>
      <c r="O183" s="64">
        <v>0</v>
      </c>
      <c r="P183" s="64">
        <v>0</v>
      </c>
      <c r="Q183" s="63">
        <v>7.8E-2</v>
      </c>
      <c r="R183" s="63">
        <v>0.59399999999999997</v>
      </c>
      <c r="S183" s="63">
        <v>7.4999999999999997E-2</v>
      </c>
      <c r="T183" s="63">
        <v>0.128</v>
      </c>
      <c r="U183" s="64">
        <v>0.1</v>
      </c>
    </row>
    <row r="184" spans="1:21" x14ac:dyDescent="0.2">
      <c r="A184">
        <v>124</v>
      </c>
      <c r="B184" t="s">
        <v>641</v>
      </c>
      <c r="C184">
        <v>115</v>
      </c>
      <c r="D184" t="s">
        <v>641</v>
      </c>
      <c r="E184">
        <v>50</v>
      </c>
      <c r="F184">
        <v>3</v>
      </c>
      <c r="G184">
        <v>1</v>
      </c>
      <c r="H184">
        <v>32</v>
      </c>
      <c r="I184">
        <v>44</v>
      </c>
      <c r="J184">
        <v>34</v>
      </c>
      <c r="K184">
        <v>48</v>
      </c>
      <c r="L184">
        <v>69</v>
      </c>
      <c r="M184">
        <v>1</v>
      </c>
      <c r="N184" s="63">
        <v>0.17699999999999999</v>
      </c>
      <c r="O184" s="63">
        <v>1.0999999999999999E-2</v>
      </c>
      <c r="P184" s="63">
        <v>4.0000000000000001E-3</v>
      </c>
      <c r="Q184" s="63">
        <v>0.113</v>
      </c>
      <c r="R184" s="63">
        <v>0.156</v>
      </c>
      <c r="S184" s="63">
        <v>0.121</v>
      </c>
      <c r="T184" s="64">
        <v>0.17</v>
      </c>
      <c r="U184" s="63">
        <v>0.245</v>
      </c>
    </row>
    <row r="185" spans="1:21" x14ac:dyDescent="0.2">
      <c r="A185">
        <v>345</v>
      </c>
      <c r="B185" t="s">
        <v>642</v>
      </c>
      <c r="C185">
        <v>1147</v>
      </c>
      <c r="D185" t="s">
        <v>642</v>
      </c>
      <c r="E185">
        <v>1</v>
      </c>
      <c r="F185">
        <v>0</v>
      </c>
      <c r="G185">
        <v>0</v>
      </c>
      <c r="H185">
        <v>0</v>
      </c>
      <c r="I185">
        <v>10</v>
      </c>
      <c r="J185">
        <v>1</v>
      </c>
      <c r="K185">
        <v>16</v>
      </c>
      <c r="L185">
        <v>40</v>
      </c>
      <c r="M185">
        <v>0</v>
      </c>
      <c r="N185" s="63">
        <v>1.4999999999999999E-2</v>
      </c>
      <c r="O185" s="64">
        <v>0</v>
      </c>
      <c r="P185" s="64">
        <v>0</v>
      </c>
      <c r="Q185" s="64">
        <v>0</v>
      </c>
      <c r="R185" s="63">
        <v>0.14699999999999999</v>
      </c>
      <c r="S185" s="63">
        <v>1.4999999999999999E-2</v>
      </c>
      <c r="T185" s="63">
        <v>0.23499999999999999</v>
      </c>
      <c r="U185" s="63">
        <v>0.58799999999999997</v>
      </c>
    </row>
    <row r="186" spans="1:21" x14ac:dyDescent="0.2">
      <c r="A186">
        <v>126</v>
      </c>
      <c r="B186" t="s">
        <v>643</v>
      </c>
      <c r="C186">
        <v>163</v>
      </c>
      <c r="D186" t="s">
        <v>643</v>
      </c>
      <c r="E186">
        <v>3</v>
      </c>
      <c r="F186">
        <v>0</v>
      </c>
      <c r="G186">
        <v>0</v>
      </c>
      <c r="H186">
        <v>4</v>
      </c>
      <c r="I186">
        <v>23</v>
      </c>
      <c r="J186">
        <v>20</v>
      </c>
      <c r="K186">
        <v>187</v>
      </c>
      <c r="L186">
        <v>96</v>
      </c>
      <c r="M186">
        <v>1</v>
      </c>
      <c r="N186" s="63">
        <v>8.9999999999999993E-3</v>
      </c>
      <c r="O186" s="64">
        <v>0</v>
      </c>
      <c r="P186" s="64">
        <v>0</v>
      </c>
      <c r="Q186" s="63">
        <v>1.2E-2</v>
      </c>
      <c r="R186" s="63">
        <v>6.9000000000000006E-2</v>
      </c>
      <c r="S186" s="64">
        <v>0.06</v>
      </c>
      <c r="T186" s="64">
        <v>0.56000000000000005</v>
      </c>
      <c r="U186" s="63">
        <v>0.28699999999999998</v>
      </c>
    </row>
    <row r="187" spans="1:21" x14ac:dyDescent="0.2">
      <c r="A187">
        <v>173</v>
      </c>
      <c r="B187" t="s">
        <v>644</v>
      </c>
      <c r="C187">
        <v>200</v>
      </c>
      <c r="D187" t="s">
        <v>644</v>
      </c>
      <c r="E187">
        <v>4</v>
      </c>
      <c r="F187">
        <v>0</v>
      </c>
      <c r="G187">
        <v>0</v>
      </c>
      <c r="H187">
        <v>10</v>
      </c>
      <c r="I187">
        <v>10</v>
      </c>
      <c r="J187">
        <v>17</v>
      </c>
      <c r="K187">
        <v>80</v>
      </c>
      <c r="L187">
        <v>662</v>
      </c>
      <c r="M187">
        <v>9</v>
      </c>
      <c r="N187" s="63">
        <v>5.0000000000000001E-3</v>
      </c>
      <c r="O187" s="64">
        <v>0</v>
      </c>
      <c r="P187" s="64">
        <v>0</v>
      </c>
      <c r="Q187" s="63">
        <v>1.2999999999999999E-2</v>
      </c>
      <c r="R187" s="63">
        <v>1.2999999999999999E-2</v>
      </c>
      <c r="S187" s="63">
        <v>2.1000000000000001E-2</v>
      </c>
      <c r="T187" s="63">
        <v>0.10100000000000001</v>
      </c>
      <c r="U187" s="63">
        <v>0.83599999999999997</v>
      </c>
    </row>
    <row r="188" spans="1:21" x14ac:dyDescent="0.2">
      <c r="A188">
        <v>165</v>
      </c>
      <c r="B188" t="s">
        <v>645</v>
      </c>
      <c r="C188">
        <v>3064</v>
      </c>
      <c r="D188" t="s">
        <v>645</v>
      </c>
      <c r="E188">
        <v>38</v>
      </c>
      <c r="F188">
        <v>3</v>
      </c>
      <c r="G188">
        <v>1</v>
      </c>
      <c r="H188">
        <v>61</v>
      </c>
      <c r="I188">
        <v>324</v>
      </c>
      <c r="J188">
        <v>35</v>
      </c>
      <c r="K188">
        <v>30</v>
      </c>
      <c r="L188">
        <v>13</v>
      </c>
      <c r="M188">
        <v>0</v>
      </c>
      <c r="N188" s="63">
        <v>7.4999999999999997E-2</v>
      </c>
      <c r="O188" s="63">
        <v>6.0000000000000001E-3</v>
      </c>
      <c r="P188" s="63">
        <v>2E-3</v>
      </c>
      <c r="Q188" s="63">
        <v>0.121</v>
      </c>
      <c r="R188" s="63">
        <v>0.64200000000000002</v>
      </c>
      <c r="S188" s="63">
        <v>6.9000000000000006E-2</v>
      </c>
      <c r="T188" s="63">
        <v>5.8999999999999997E-2</v>
      </c>
      <c r="U188" s="63">
        <v>2.5999999999999999E-2</v>
      </c>
    </row>
    <row r="189" spans="1:21" x14ac:dyDescent="0.2">
      <c r="A189">
        <v>129</v>
      </c>
      <c r="B189" t="s">
        <v>646</v>
      </c>
      <c r="C189">
        <v>116</v>
      </c>
      <c r="D189" t="s">
        <v>647</v>
      </c>
      <c r="E189">
        <v>2</v>
      </c>
      <c r="F189">
        <v>0</v>
      </c>
      <c r="G189">
        <v>0</v>
      </c>
      <c r="H189">
        <v>4</v>
      </c>
      <c r="I189">
        <v>13</v>
      </c>
      <c r="J189">
        <v>18</v>
      </c>
      <c r="K189">
        <v>39</v>
      </c>
      <c r="L189">
        <v>334</v>
      </c>
      <c r="M189">
        <v>1</v>
      </c>
      <c r="N189" s="63">
        <v>5.0000000000000001E-3</v>
      </c>
      <c r="O189" s="64">
        <v>0</v>
      </c>
      <c r="P189" s="64">
        <v>0</v>
      </c>
      <c r="Q189" s="64">
        <v>0.01</v>
      </c>
      <c r="R189" s="63">
        <v>3.2000000000000001E-2</v>
      </c>
      <c r="S189" s="63">
        <v>4.3999999999999997E-2</v>
      </c>
      <c r="T189" s="63">
        <v>9.5000000000000001E-2</v>
      </c>
      <c r="U189" s="63">
        <v>0.81299999999999994</v>
      </c>
    </row>
    <row r="190" spans="1:21" x14ac:dyDescent="0.2">
      <c r="A190">
        <v>129</v>
      </c>
      <c r="B190" t="s">
        <v>646</v>
      </c>
      <c r="C190">
        <v>236</v>
      </c>
      <c r="D190" t="s">
        <v>648</v>
      </c>
      <c r="E190">
        <v>0</v>
      </c>
      <c r="F190">
        <v>1</v>
      </c>
      <c r="G190">
        <v>0</v>
      </c>
      <c r="H190">
        <v>9</v>
      </c>
      <c r="I190">
        <v>22</v>
      </c>
      <c r="J190">
        <v>9</v>
      </c>
      <c r="K190">
        <v>215</v>
      </c>
      <c r="L190">
        <v>62</v>
      </c>
      <c r="M190">
        <v>1</v>
      </c>
      <c r="N190" s="64">
        <v>0</v>
      </c>
      <c r="O190" s="63">
        <v>3.0000000000000001E-3</v>
      </c>
      <c r="P190" s="64">
        <v>0</v>
      </c>
      <c r="Q190" s="63">
        <v>2.8000000000000001E-2</v>
      </c>
      <c r="R190" s="63">
        <v>6.9000000000000006E-2</v>
      </c>
      <c r="S190" s="63">
        <v>2.8000000000000001E-2</v>
      </c>
      <c r="T190" s="63">
        <v>0.67400000000000004</v>
      </c>
      <c r="U190" s="63">
        <v>0.19400000000000001</v>
      </c>
    </row>
    <row r="191" spans="1:21" x14ac:dyDescent="0.2">
      <c r="A191">
        <v>129</v>
      </c>
      <c r="B191" t="s">
        <v>646</v>
      </c>
      <c r="C191">
        <v>1123</v>
      </c>
      <c r="D191" t="s">
        <v>649</v>
      </c>
      <c r="E191">
        <v>17</v>
      </c>
      <c r="F191">
        <v>3</v>
      </c>
      <c r="G191">
        <v>0</v>
      </c>
      <c r="H191">
        <v>28</v>
      </c>
      <c r="I191">
        <v>159</v>
      </c>
      <c r="J191">
        <v>83</v>
      </c>
      <c r="K191">
        <v>330</v>
      </c>
      <c r="L191">
        <v>247</v>
      </c>
      <c r="M191">
        <v>1</v>
      </c>
      <c r="N191" s="64">
        <v>0.02</v>
      </c>
      <c r="O191" s="63">
        <v>3.0000000000000001E-3</v>
      </c>
      <c r="P191" s="64">
        <v>0</v>
      </c>
      <c r="Q191" s="63">
        <v>3.2000000000000001E-2</v>
      </c>
      <c r="R191" s="63">
        <v>0.183</v>
      </c>
      <c r="S191" s="63">
        <v>9.6000000000000002E-2</v>
      </c>
      <c r="T191" s="64">
        <v>0.38</v>
      </c>
      <c r="U191" s="63">
        <v>0.28499999999999998</v>
      </c>
    </row>
    <row r="192" spans="1:21" x14ac:dyDescent="0.2">
      <c r="A192">
        <v>129</v>
      </c>
      <c r="B192" t="s">
        <v>646</v>
      </c>
      <c r="C192">
        <v>209</v>
      </c>
      <c r="D192" t="s">
        <v>650</v>
      </c>
      <c r="E192">
        <v>8</v>
      </c>
      <c r="F192">
        <v>1</v>
      </c>
      <c r="G192">
        <v>0</v>
      </c>
      <c r="H192">
        <v>9</v>
      </c>
      <c r="I192">
        <v>119</v>
      </c>
      <c r="J192">
        <v>34</v>
      </c>
      <c r="K192">
        <v>75</v>
      </c>
      <c r="L192">
        <v>42</v>
      </c>
      <c r="M192">
        <v>0</v>
      </c>
      <c r="N192" s="63">
        <v>2.8000000000000001E-2</v>
      </c>
      <c r="O192" s="63">
        <v>3.0000000000000001E-3</v>
      </c>
      <c r="P192" s="64">
        <v>0</v>
      </c>
      <c r="Q192" s="63">
        <v>3.1E-2</v>
      </c>
      <c r="R192" s="63">
        <v>0.41299999999999998</v>
      </c>
      <c r="S192" s="63">
        <v>0.11799999999999999</v>
      </c>
      <c r="T192" s="64">
        <v>0.26</v>
      </c>
      <c r="U192" s="63">
        <v>0.14599999999999999</v>
      </c>
    </row>
    <row r="193" spans="1:21" x14ac:dyDescent="0.2">
      <c r="A193">
        <v>129</v>
      </c>
      <c r="B193" t="s">
        <v>646</v>
      </c>
      <c r="C193">
        <v>1122</v>
      </c>
      <c r="D193" t="s">
        <v>651</v>
      </c>
      <c r="E193">
        <v>0</v>
      </c>
      <c r="F193">
        <v>1</v>
      </c>
      <c r="G193">
        <v>0</v>
      </c>
      <c r="H193">
        <v>2</v>
      </c>
      <c r="I193">
        <v>12</v>
      </c>
      <c r="J193">
        <v>13</v>
      </c>
      <c r="K193">
        <v>33</v>
      </c>
      <c r="L193">
        <v>251</v>
      </c>
      <c r="M193">
        <v>0</v>
      </c>
      <c r="N193" s="64">
        <v>0</v>
      </c>
      <c r="O193" s="63">
        <v>3.0000000000000001E-3</v>
      </c>
      <c r="P193" s="64">
        <v>0</v>
      </c>
      <c r="Q193" s="63">
        <v>6.0000000000000001E-3</v>
      </c>
      <c r="R193" s="63">
        <v>3.7999999999999999E-2</v>
      </c>
      <c r="S193" s="63">
        <v>4.2000000000000003E-2</v>
      </c>
      <c r="T193" s="63">
        <v>0.106</v>
      </c>
      <c r="U193" s="63">
        <v>0.80400000000000005</v>
      </c>
    </row>
    <row r="194" spans="1:21" x14ac:dyDescent="0.2">
      <c r="A194">
        <v>129</v>
      </c>
      <c r="B194" t="s">
        <v>646</v>
      </c>
      <c r="C194">
        <v>1129</v>
      </c>
      <c r="D194" t="s">
        <v>652</v>
      </c>
      <c r="E194">
        <v>33</v>
      </c>
      <c r="F194">
        <v>5</v>
      </c>
      <c r="G194">
        <v>1</v>
      </c>
      <c r="H194">
        <v>24</v>
      </c>
      <c r="I194">
        <v>62</v>
      </c>
      <c r="J194">
        <v>69</v>
      </c>
      <c r="K194">
        <v>39</v>
      </c>
      <c r="L194">
        <v>42</v>
      </c>
      <c r="M194">
        <v>2</v>
      </c>
      <c r="N194" s="63">
        <v>0.11899999999999999</v>
      </c>
      <c r="O194" s="63">
        <v>1.7999999999999999E-2</v>
      </c>
      <c r="P194" s="63">
        <v>4.0000000000000001E-3</v>
      </c>
      <c r="Q194" s="63">
        <v>8.6999999999999994E-2</v>
      </c>
      <c r="R194" s="63">
        <v>0.224</v>
      </c>
      <c r="S194" s="63">
        <v>0.249</v>
      </c>
      <c r="T194" s="63">
        <v>0.14099999999999999</v>
      </c>
      <c r="U194" s="63">
        <v>0.152</v>
      </c>
    </row>
    <row r="195" spans="1:21" x14ac:dyDescent="0.2">
      <c r="A195">
        <v>129</v>
      </c>
      <c r="B195" t="s">
        <v>646</v>
      </c>
      <c r="C195">
        <v>3071</v>
      </c>
      <c r="D195" t="s">
        <v>653</v>
      </c>
      <c r="E195">
        <v>2</v>
      </c>
      <c r="F195">
        <v>0</v>
      </c>
      <c r="G195">
        <v>0</v>
      </c>
      <c r="H195">
        <v>3</v>
      </c>
      <c r="I195">
        <v>12</v>
      </c>
      <c r="J195">
        <v>11</v>
      </c>
      <c r="K195">
        <v>49</v>
      </c>
      <c r="L195">
        <v>377</v>
      </c>
      <c r="M195">
        <v>1</v>
      </c>
      <c r="N195" s="63">
        <v>4.0000000000000001E-3</v>
      </c>
      <c r="O195" s="64">
        <v>0</v>
      </c>
      <c r="P195" s="64">
        <v>0</v>
      </c>
      <c r="Q195" s="63">
        <v>7.0000000000000001E-3</v>
      </c>
      <c r="R195" s="63">
        <v>2.5999999999999999E-2</v>
      </c>
      <c r="S195" s="63">
        <v>2.4E-2</v>
      </c>
      <c r="T195" s="63">
        <v>0.108</v>
      </c>
      <c r="U195" s="63">
        <v>0.82899999999999996</v>
      </c>
    </row>
    <row r="196" spans="1:21" x14ac:dyDescent="0.2">
      <c r="A196">
        <v>129</v>
      </c>
      <c r="B196" t="s">
        <v>646</v>
      </c>
      <c r="C196">
        <v>1085</v>
      </c>
      <c r="D196" t="s">
        <v>654</v>
      </c>
      <c r="E196">
        <v>4</v>
      </c>
      <c r="F196">
        <v>0</v>
      </c>
      <c r="G196">
        <v>0</v>
      </c>
      <c r="H196">
        <v>0</v>
      </c>
      <c r="I196">
        <v>10</v>
      </c>
      <c r="J196">
        <v>8</v>
      </c>
      <c r="K196">
        <v>24</v>
      </c>
      <c r="L196">
        <v>301</v>
      </c>
      <c r="M196">
        <v>0</v>
      </c>
      <c r="N196" s="63">
        <v>1.2E-2</v>
      </c>
      <c r="O196" s="64">
        <v>0</v>
      </c>
      <c r="P196" s="64">
        <v>0</v>
      </c>
      <c r="Q196" s="64">
        <v>0</v>
      </c>
      <c r="R196" s="63">
        <v>2.9000000000000001E-2</v>
      </c>
      <c r="S196" s="63">
        <v>2.3E-2</v>
      </c>
      <c r="T196" s="63">
        <v>6.9000000000000006E-2</v>
      </c>
      <c r="U196" s="63">
        <v>0.86699999999999999</v>
      </c>
    </row>
    <row r="197" spans="1:21" x14ac:dyDescent="0.2">
      <c r="A197">
        <v>129</v>
      </c>
      <c r="B197" t="s">
        <v>646</v>
      </c>
      <c r="C197">
        <v>1185</v>
      </c>
      <c r="D197" t="s">
        <v>655</v>
      </c>
      <c r="E197">
        <v>2</v>
      </c>
      <c r="F197">
        <v>0</v>
      </c>
      <c r="G197">
        <v>0</v>
      </c>
      <c r="H197">
        <v>0</v>
      </c>
      <c r="I197">
        <v>3</v>
      </c>
      <c r="J197">
        <v>1</v>
      </c>
      <c r="K197">
        <v>8</v>
      </c>
      <c r="L197">
        <v>66</v>
      </c>
      <c r="M197">
        <v>1</v>
      </c>
      <c r="N197" s="63">
        <v>2.5000000000000001E-2</v>
      </c>
      <c r="O197" s="64">
        <v>0</v>
      </c>
      <c r="P197" s="64">
        <v>0</v>
      </c>
      <c r="Q197" s="64">
        <v>0</v>
      </c>
      <c r="R197" s="63">
        <v>3.6999999999999998E-2</v>
      </c>
      <c r="S197" s="63">
        <v>1.2E-2</v>
      </c>
      <c r="T197" s="63">
        <v>9.9000000000000005E-2</v>
      </c>
      <c r="U197" s="63">
        <v>0.81499999999999995</v>
      </c>
    </row>
    <row r="198" spans="1:21" x14ac:dyDescent="0.2">
      <c r="A198">
        <v>129</v>
      </c>
      <c r="B198" t="s">
        <v>646</v>
      </c>
      <c r="C198">
        <v>189</v>
      </c>
      <c r="D198" t="s">
        <v>656</v>
      </c>
      <c r="E198">
        <v>2</v>
      </c>
      <c r="F198">
        <v>0</v>
      </c>
      <c r="G198">
        <v>0</v>
      </c>
      <c r="H198">
        <v>7</v>
      </c>
      <c r="I198">
        <v>16</v>
      </c>
      <c r="J198">
        <v>5</v>
      </c>
      <c r="K198">
        <v>258</v>
      </c>
      <c r="L198">
        <v>90</v>
      </c>
      <c r="M198">
        <v>1</v>
      </c>
      <c r="N198" s="63">
        <v>5.0000000000000001E-3</v>
      </c>
      <c r="O198" s="64">
        <v>0</v>
      </c>
      <c r="P198" s="64">
        <v>0</v>
      </c>
      <c r="Q198" s="63">
        <v>1.7999999999999999E-2</v>
      </c>
      <c r="R198" s="63">
        <v>4.2000000000000003E-2</v>
      </c>
      <c r="S198" s="63">
        <v>1.2999999999999999E-2</v>
      </c>
      <c r="T198" s="63">
        <v>0.68100000000000005</v>
      </c>
      <c r="U198" s="63">
        <v>0.23699999999999999</v>
      </c>
    </row>
    <row r="199" spans="1:21" x14ac:dyDescent="0.2">
      <c r="A199">
        <v>129</v>
      </c>
      <c r="B199" t="s">
        <v>646</v>
      </c>
      <c r="C199">
        <v>132</v>
      </c>
      <c r="D199" t="s">
        <v>657</v>
      </c>
      <c r="E199">
        <v>3</v>
      </c>
      <c r="F199">
        <v>0</v>
      </c>
      <c r="G199">
        <v>0</v>
      </c>
      <c r="H199">
        <v>5</v>
      </c>
      <c r="I199">
        <v>12</v>
      </c>
      <c r="J199">
        <v>5</v>
      </c>
      <c r="K199">
        <v>124</v>
      </c>
      <c r="L199">
        <v>51</v>
      </c>
      <c r="M199">
        <v>1</v>
      </c>
      <c r="N199" s="63">
        <v>1.4999999999999999E-2</v>
      </c>
      <c r="O199" s="64">
        <v>0</v>
      </c>
      <c r="P199" s="64">
        <v>0</v>
      </c>
      <c r="Q199" s="63">
        <v>2.5000000000000001E-2</v>
      </c>
      <c r="R199" s="64">
        <v>0.06</v>
      </c>
      <c r="S199" s="63">
        <v>2.5000000000000001E-2</v>
      </c>
      <c r="T199" s="63">
        <v>0.61699999999999999</v>
      </c>
      <c r="U199" s="63">
        <v>0.254</v>
      </c>
    </row>
    <row r="200" spans="1:21" x14ac:dyDescent="0.2">
      <c r="A200">
        <v>129</v>
      </c>
      <c r="B200" t="s">
        <v>646</v>
      </c>
      <c r="C200">
        <v>190</v>
      </c>
      <c r="D200" t="s">
        <v>658</v>
      </c>
      <c r="E200">
        <v>43</v>
      </c>
      <c r="F200">
        <v>7</v>
      </c>
      <c r="G200">
        <v>1</v>
      </c>
      <c r="H200">
        <v>18</v>
      </c>
      <c r="I200">
        <v>85</v>
      </c>
      <c r="J200">
        <v>91</v>
      </c>
      <c r="K200">
        <v>76</v>
      </c>
      <c r="L200">
        <v>55</v>
      </c>
      <c r="M200">
        <v>1</v>
      </c>
      <c r="N200" s="63">
        <v>0.114</v>
      </c>
      <c r="O200" s="63">
        <v>1.9E-2</v>
      </c>
      <c r="P200" s="63">
        <v>3.0000000000000001E-3</v>
      </c>
      <c r="Q200" s="63">
        <v>4.8000000000000001E-2</v>
      </c>
      <c r="R200" s="63">
        <v>0.22500000000000001</v>
      </c>
      <c r="S200" s="63">
        <v>0.24099999999999999</v>
      </c>
      <c r="T200" s="63">
        <v>0.20200000000000001</v>
      </c>
      <c r="U200" s="63">
        <v>0.14599999999999999</v>
      </c>
    </row>
    <row r="201" spans="1:21" x14ac:dyDescent="0.2">
      <c r="A201">
        <v>129</v>
      </c>
      <c r="B201" t="s">
        <v>646</v>
      </c>
      <c r="C201">
        <v>1086</v>
      </c>
      <c r="D201" t="s">
        <v>659</v>
      </c>
      <c r="E201">
        <v>5</v>
      </c>
      <c r="F201">
        <v>0</v>
      </c>
      <c r="G201">
        <v>0</v>
      </c>
      <c r="H201">
        <v>0</v>
      </c>
      <c r="I201">
        <v>7</v>
      </c>
      <c r="J201">
        <v>4</v>
      </c>
      <c r="K201">
        <v>24</v>
      </c>
      <c r="L201">
        <v>216</v>
      </c>
      <c r="M201">
        <v>0</v>
      </c>
      <c r="N201" s="64">
        <v>0.02</v>
      </c>
      <c r="O201" s="64">
        <v>0</v>
      </c>
      <c r="P201" s="64">
        <v>0</v>
      </c>
      <c r="Q201" s="64">
        <v>0</v>
      </c>
      <c r="R201" s="63">
        <v>2.7E-2</v>
      </c>
      <c r="S201" s="63">
        <v>1.6E-2</v>
      </c>
      <c r="T201" s="63">
        <v>9.4E-2</v>
      </c>
      <c r="U201" s="63">
        <v>0.84399999999999997</v>
      </c>
    </row>
    <row r="202" spans="1:21" x14ac:dyDescent="0.2">
      <c r="A202">
        <v>129</v>
      </c>
      <c r="B202" t="s">
        <v>646</v>
      </c>
      <c r="C202">
        <v>242</v>
      </c>
      <c r="D202" t="s">
        <v>660</v>
      </c>
      <c r="E202">
        <v>5</v>
      </c>
      <c r="F202">
        <v>0</v>
      </c>
      <c r="G202">
        <v>0</v>
      </c>
      <c r="H202">
        <v>5</v>
      </c>
      <c r="I202">
        <v>120</v>
      </c>
      <c r="J202">
        <v>32</v>
      </c>
      <c r="K202">
        <v>111</v>
      </c>
      <c r="L202">
        <v>64</v>
      </c>
      <c r="M202">
        <v>1</v>
      </c>
      <c r="N202" s="63">
        <v>1.4999999999999999E-2</v>
      </c>
      <c r="O202" s="64">
        <v>0</v>
      </c>
      <c r="P202" s="64">
        <v>0</v>
      </c>
      <c r="Q202" s="63">
        <v>1.4999999999999999E-2</v>
      </c>
      <c r="R202" s="63">
        <v>0.35499999999999998</v>
      </c>
      <c r="S202" s="63">
        <v>9.5000000000000001E-2</v>
      </c>
      <c r="T202" s="63">
        <v>0.32800000000000001</v>
      </c>
      <c r="U202" s="63">
        <v>0.189</v>
      </c>
    </row>
    <row r="203" spans="1:21" x14ac:dyDescent="0.2">
      <c r="A203">
        <v>129</v>
      </c>
      <c r="B203" t="s">
        <v>646</v>
      </c>
      <c r="C203">
        <v>1177</v>
      </c>
      <c r="D203" t="s">
        <v>661</v>
      </c>
      <c r="E203">
        <v>3</v>
      </c>
      <c r="F203">
        <v>0</v>
      </c>
      <c r="G203">
        <v>0</v>
      </c>
      <c r="H203">
        <v>2</v>
      </c>
      <c r="I203">
        <v>6</v>
      </c>
      <c r="J203">
        <v>3</v>
      </c>
      <c r="K203">
        <v>9</v>
      </c>
      <c r="L203">
        <v>91</v>
      </c>
      <c r="M203">
        <v>1</v>
      </c>
      <c r="N203" s="63">
        <v>2.5999999999999999E-2</v>
      </c>
      <c r="O203" s="64">
        <v>0</v>
      </c>
      <c r="P203" s="64">
        <v>0</v>
      </c>
      <c r="Q203" s="63">
        <v>1.7000000000000001E-2</v>
      </c>
      <c r="R203" s="63">
        <v>5.1999999999999998E-2</v>
      </c>
      <c r="S203" s="63">
        <v>2.5999999999999999E-2</v>
      </c>
      <c r="T203" s="63">
        <v>7.8E-2</v>
      </c>
      <c r="U203" s="63">
        <v>0.79100000000000004</v>
      </c>
    </row>
    <row r="204" spans="1:21" x14ac:dyDescent="0.2">
      <c r="A204">
        <v>129</v>
      </c>
      <c r="B204" t="s">
        <v>646</v>
      </c>
      <c r="C204">
        <v>1121</v>
      </c>
      <c r="D204" t="s">
        <v>662</v>
      </c>
      <c r="E204">
        <v>6</v>
      </c>
      <c r="F204">
        <v>0</v>
      </c>
      <c r="G204">
        <v>0</v>
      </c>
      <c r="H204">
        <v>6</v>
      </c>
      <c r="I204">
        <v>21</v>
      </c>
      <c r="J204">
        <v>12</v>
      </c>
      <c r="K204">
        <v>356</v>
      </c>
      <c r="L204">
        <v>132</v>
      </c>
      <c r="M204">
        <v>3</v>
      </c>
      <c r="N204" s="63">
        <v>1.0999999999999999E-2</v>
      </c>
      <c r="O204" s="64">
        <v>0</v>
      </c>
      <c r="P204" s="64">
        <v>0</v>
      </c>
      <c r="Q204" s="63">
        <v>1.0999999999999999E-2</v>
      </c>
      <c r="R204" s="63">
        <v>3.9E-2</v>
      </c>
      <c r="S204" s="63">
        <v>2.1999999999999999E-2</v>
      </c>
      <c r="T204" s="63">
        <v>0.66400000000000003</v>
      </c>
      <c r="U204" s="63">
        <v>0.246</v>
      </c>
    </row>
    <row r="205" spans="1:21" x14ac:dyDescent="0.2">
      <c r="A205">
        <v>129</v>
      </c>
      <c r="B205" t="s">
        <v>646</v>
      </c>
      <c r="C205">
        <v>237</v>
      </c>
      <c r="D205" t="s">
        <v>663</v>
      </c>
      <c r="E205">
        <v>2</v>
      </c>
      <c r="F205">
        <v>2</v>
      </c>
      <c r="G205">
        <v>0</v>
      </c>
      <c r="H205">
        <v>6</v>
      </c>
      <c r="I205">
        <v>14</v>
      </c>
      <c r="J205">
        <v>6</v>
      </c>
      <c r="K205">
        <v>285</v>
      </c>
      <c r="L205">
        <v>74</v>
      </c>
      <c r="M205">
        <v>1</v>
      </c>
      <c r="N205" s="63">
        <v>5.0000000000000001E-3</v>
      </c>
      <c r="O205" s="63">
        <v>5.0000000000000001E-3</v>
      </c>
      <c r="P205" s="64">
        <v>0</v>
      </c>
      <c r="Q205" s="63">
        <v>1.4999999999999999E-2</v>
      </c>
      <c r="R205" s="63">
        <v>3.5999999999999997E-2</v>
      </c>
      <c r="S205" s="63">
        <v>1.4999999999999999E-2</v>
      </c>
      <c r="T205" s="63">
        <v>0.73099999999999998</v>
      </c>
      <c r="U205" s="64">
        <v>0.19</v>
      </c>
    </row>
    <row r="206" spans="1:21" x14ac:dyDescent="0.2">
      <c r="A206">
        <v>129</v>
      </c>
      <c r="B206" t="s">
        <v>646</v>
      </c>
      <c r="C206">
        <v>214</v>
      </c>
      <c r="D206" t="s">
        <v>664</v>
      </c>
      <c r="E206">
        <v>8</v>
      </c>
      <c r="F206">
        <v>0</v>
      </c>
      <c r="G206">
        <v>0</v>
      </c>
      <c r="H206">
        <v>3</v>
      </c>
      <c r="I206">
        <v>147</v>
      </c>
      <c r="J206">
        <v>44</v>
      </c>
      <c r="K206">
        <v>117</v>
      </c>
      <c r="L206">
        <v>60</v>
      </c>
      <c r="M206">
        <v>4</v>
      </c>
      <c r="N206" s="63">
        <v>2.1000000000000001E-2</v>
      </c>
      <c r="O206" s="64">
        <v>0</v>
      </c>
      <c r="P206" s="64">
        <v>0</v>
      </c>
      <c r="Q206" s="63">
        <v>8.0000000000000002E-3</v>
      </c>
      <c r="R206" s="63">
        <v>0.38400000000000001</v>
      </c>
      <c r="S206" s="63">
        <v>0.115</v>
      </c>
      <c r="T206" s="63">
        <v>0.30499999999999999</v>
      </c>
      <c r="U206" s="63">
        <v>0.157</v>
      </c>
    </row>
    <row r="207" spans="1:21" x14ac:dyDescent="0.2">
      <c r="A207">
        <v>129</v>
      </c>
      <c r="B207" t="s">
        <v>646</v>
      </c>
      <c r="C207">
        <v>243</v>
      </c>
      <c r="D207" t="s">
        <v>665</v>
      </c>
      <c r="E207">
        <v>2</v>
      </c>
      <c r="F207">
        <v>0</v>
      </c>
      <c r="G207">
        <v>0</v>
      </c>
      <c r="H207">
        <v>2</v>
      </c>
      <c r="I207">
        <v>9</v>
      </c>
      <c r="J207">
        <v>8</v>
      </c>
      <c r="K207">
        <v>269</v>
      </c>
      <c r="L207">
        <v>44</v>
      </c>
      <c r="M207">
        <v>0</v>
      </c>
      <c r="N207" s="63">
        <v>6.0000000000000001E-3</v>
      </c>
      <c r="O207" s="64">
        <v>0</v>
      </c>
      <c r="P207" s="64">
        <v>0</v>
      </c>
      <c r="Q207" s="63">
        <v>6.0000000000000001E-3</v>
      </c>
      <c r="R207" s="63">
        <v>2.7E-2</v>
      </c>
      <c r="S207" s="63">
        <v>2.4E-2</v>
      </c>
      <c r="T207" s="63">
        <v>0.80500000000000005</v>
      </c>
      <c r="U207" s="63">
        <v>0.13200000000000001</v>
      </c>
    </row>
    <row r="208" spans="1:21" x14ac:dyDescent="0.2">
      <c r="A208">
        <v>129</v>
      </c>
      <c r="B208" t="s">
        <v>646</v>
      </c>
      <c r="C208">
        <v>121</v>
      </c>
      <c r="D208" t="s">
        <v>666</v>
      </c>
      <c r="E208">
        <v>39</v>
      </c>
      <c r="F208">
        <v>8</v>
      </c>
      <c r="G208">
        <v>1</v>
      </c>
      <c r="H208">
        <v>23</v>
      </c>
      <c r="I208">
        <v>57</v>
      </c>
      <c r="J208">
        <v>73</v>
      </c>
      <c r="K208">
        <v>61</v>
      </c>
      <c r="L208">
        <v>65</v>
      </c>
      <c r="M208">
        <v>2</v>
      </c>
      <c r="N208" s="63">
        <v>0.11899999999999999</v>
      </c>
      <c r="O208" s="63">
        <v>2.4E-2</v>
      </c>
      <c r="P208" s="63">
        <v>3.0000000000000001E-3</v>
      </c>
      <c r="Q208" s="64">
        <v>7.0000000000000007E-2</v>
      </c>
      <c r="R208" s="63">
        <v>0.17299999999999999</v>
      </c>
      <c r="S208" s="63">
        <v>0.222</v>
      </c>
      <c r="T208" s="63">
        <v>0.185</v>
      </c>
      <c r="U208" s="63">
        <v>0.19800000000000001</v>
      </c>
    </row>
    <row r="209" spans="1:21" x14ac:dyDescent="0.2">
      <c r="A209">
        <v>186</v>
      </c>
      <c r="B209" t="s">
        <v>667</v>
      </c>
      <c r="C209">
        <v>267</v>
      </c>
      <c r="D209" t="s">
        <v>667</v>
      </c>
      <c r="E209">
        <v>9</v>
      </c>
      <c r="F209">
        <v>2</v>
      </c>
      <c r="G209">
        <v>2</v>
      </c>
      <c r="H209">
        <v>4</v>
      </c>
      <c r="I209">
        <v>52</v>
      </c>
      <c r="J209">
        <v>38</v>
      </c>
      <c r="K209">
        <v>78</v>
      </c>
      <c r="L209">
        <v>89</v>
      </c>
      <c r="M209">
        <v>6</v>
      </c>
      <c r="N209" s="63">
        <v>3.2000000000000001E-2</v>
      </c>
      <c r="O209" s="63">
        <v>7.0000000000000001E-3</v>
      </c>
      <c r="P209" s="63">
        <v>7.0000000000000001E-3</v>
      </c>
      <c r="Q209" s="63">
        <v>1.4E-2</v>
      </c>
      <c r="R209" s="63">
        <v>0.186</v>
      </c>
      <c r="S209" s="63">
        <v>0.13600000000000001</v>
      </c>
      <c r="T209" s="63">
        <v>0.27900000000000003</v>
      </c>
      <c r="U209" s="63">
        <v>0.318</v>
      </c>
    </row>
    <row r="210" spans="1:21" x14ac:dyDescent="0.2">
      <c r="A210">
        <v>172</v>
      </c>
      <c r="B210" t="s">
        <v>668</v>
      </c>
      <c r="C210">
        <v>104</v>
      </c>
      <c r="D210" t="s">
        <v>668</v>
      </c>
      <c r="E210">
        <v>24</v>
      </c>
      <c r="F210">
        <v>2</v>
      </c>
      <c r="G210">
        <v>0</v>
      </c>
      <c r="H210">
        <v>23</v>
      </c>
      <c r="I210">
        <v>8</v>
      </c>
      <c r="J210">
        <v>4</v>
      </c>
      <c r="K210">
        <v>13</v>
      </c>
      <c r="L210">
        <v>12</v>
      </c>
      <c r="M210">
        <v>5</v>
      </c>
      <c r="N210" s="63">
        <v>0.26400000000000001</v>
      </c>
      <c r="O210" s="63">
        <v>2.1999999999999999E-2</v>
      </c>
      <c r="P210" s="64">
        <v>0</v>
      </c>
      <c r="Q210" s="63">
        <v>0.253</v>
      </c>
      <c r="R210" s="63">
        <v>8.7999999999999995E-2</v>
      </c>
      <c r="S210" s="63">
        <v>4.3999999999999997E-2</v>
      </c>
      <c r="T210" s="63">
        <v>0.14299999999999999</v>
      </c>
      <c r="U210" s="63">
        <v>0.13200000000000001</v>
      </c>
    </row>
    <row r="211" spans="1:21" x14ac:dyDescent="0.2">
      <c r="A211">
        <v>358</v>
      </c>
      <c r="B211" t="s">
        <v>669</v>
      </c>
      <c r="C211">
        <v>1172</v>
      </c>
      <c r="D211" t="s">
        <v>669</v>
      </c>
      <c r="E211">
        <v>0</v>
      </c>
      <c r="F211">
        <v>0</v>
      </c>
      <c r="G211">
        <v>0</v>
      </c>
      <c r="H211">
        <v>2</v>
      </c>
      <c r="I211">
        <v>0</v>
      </c>
      <c r="J211">
        <v>0</v>
      </c>
      <c r="K211">
        <v>3</v>
      </c>
      <c r="L211">
        <v>142</v>
      </c>
      <c r="M211">
        <v>13</v>
      </c>
      <c r="N211" s="64">
        <v>0</v>
      </c>
      <c r="O211" s="64">
        <v>0</v>
      </c>
      <c r="P211" s="64">
        <v>0</v>
      </c>
      <c r="Q211" s="63">
        <v>1.2999999999999999E-2</v>
      </c>
      <c r="R211" s="64">
        <v>0</v>
      </c>
      <c r="S211" s="64">
        <v>0</v>
      </c>
      <c r="T211" s="63">
        <v>1.9E-2</v>
      </c>
      <c r="U211" s="63">
        <v>0.88700000000000001</v>
      </c>
    </row>
    <row r="212" spans="1:21" x14ac:dyDescent="0.2">
      <c r="A212">
        <v>130</v>
      </c>
      <c r="B212" t="s">
        <v>670</v>
      </c>
      <c r="C212">
        <v>193</v>
      </c>
      <c r="D212" t="s">
        <v>670</v>
      </c>
      <c r="E212">
        <v>65</v>
      </c>
      <c r="F212">
        <v>3</v>
      </c>
      <c r="G212">
        <v>11</v>
      </c>
      <c r="H212">
        <v>293</v>
      </c>
      <c r="I212">
        <v>120</v>
      </c>
      <c r="J212">
        <v>19</v>
      </c>
      <c r="K212">
        <v>14</v>
      </c>
      <c r="L212">
        <v>8</v>
      </c>
      <c r="M212">
        <v>0</v>
      </c>
      <c r="N212" s="63">
        <v>0.122</v>
      </c>
      <c r="O212" s="63">
        <v>6.0000000000000001E-3</v>
      </c>
      <c r="P212" s="63">
        <v>2.1000000000000001E-2</v>
      </c>
      <c r="Q212" s="64">
        <v>0.55000000000000004</v>
      </c>
      <c r="R212" s="63">
        <v>0.22500000000000001</v>
      </c>
      <c r="S212" s="63">
        <v>3.5999999999999997E-2</v>
      </c>
      <c r="T212" s="63">
        <v>2.5999999999999999E-2</v>
      </c>
      <c r="U212" s="63">
        <v>1.4999999999999999E-2</v>
      </c>
    </row>
    <row r="213" spans="1:21" x14ac:dyDescent="0.2">
      <c r="A213">
        <v>177</v>
      </c>
      <c r="B213" t="s">
        <v>671</v>
      </c>
      <c r="C213">
        <v>228</v>
      </c>
      <c r="D213" t="s">
        <v>672</v>
      </c>
      <c r="E213">
        <v>13</v>
      </c>
      <c r="F213">
        <v>0</v>
      </c>
      <c r="G213">
        <v>0</v>
      </c>
      <c r="H213">
        <v>35</v>
      </c>
      <c r="I213">
        <v>177</v>
      </c>
      <c r="J213">
        <v>11</v>
      </c>
      <c r="K213">
        <v>17</v>
      </c>
      <c r="L213">
        <v>11</v>
      </c>
      <c r="M213">
        <v>0</v>
      </c>
      <c r="N213" s="63">
        <v>4.9000000000000002E-2</v>
      </c>
      <c r="O213" s="64">
        <v>0</v>
      </c>
      <c r="P213" s="64">
        <v>0</v>
      </c>
      <c r="Q213" s="63">
        <v>0.13300000000000001</v>
      </c>
      <c r="R213" s="64">
        <v>0.67</v>
      </c>
      <c r="S213" s="63">
        <v>4.2000000000000003E-2</v>
      </c>
      <c r="T213" s="63">
        <v>6.4000000000000001E-2</v>
      </c>
      <c r="U213" s="63">
        <v>4.2000000000000003E-2</v>
      </c>
    </row>
    <row r="214" spans="1:21" x14ac:dyDescent="0.2">
      <c r="A214">
        <v>177</v>
      </c>
      <c r="B214" t="s">
        <v>671</v>
      </c>
      <c r="C214">
        <v>1141</v>
      </c>
      <c r="D214" t="s">
        <v>673</v>
      </c>
      <c r="E214">
        <v>0</v>
      </c>
      <c r="F214">
        <v>0</v>
      </c>
      <c r="G214">
        <v>0</v>
      </c>
      <c r="H214">
        <v>2</v>
      </c>
      <c r="I214">
        <v>7</v>
      </c>
      <c r="J214">
        <v>20</v>
      </c>
      <c r="K214">
        <v>48</v>
      </c>
      <c r="L214">
        <v>83</v>
      </c>
      <c r="M214">
        <v>0</v>
      </c>
      <c r="N214" s="64">
        <v>0</v>
      </c>
      <c r="O214" s="64">
        <v>0</v>
      </c>
      <c r="P214" s="64">
        <v>0</v>
      </c>
      <c r="Q214" s="63">
        <v>1.2999999999999999E-2</v>
      </c>
      <c r="R214" s="63">
        <v>4.3999999999999997E-2</v>
      </c>
      <c r="S214" s="63">
        <v>0.125</v>
      </c>
      <c r="T214" s="64">
        <v>0.3</v>
      </c>
      <c r="U214" s="63">
        <v>0.51900000000000002</v>
      </c>
    </row>
    <row r="215" spans="1:21" x14ac:dyDescent="0.2">
      <c r="A215">
        <v>132</v>
      </c>
      <c r="B215" t="s">
        <v>674</v>
      </c>
      <c r="C215">
        <v>135</v>
      </c>
      <c r="D215" t="s">
        <v>674</v>
      </c>
      <c r="E215">
        <v>8</v>
      </c>
      <c r="F215">
        <v>2</v>
      </c>
      <c r="G215">
        <v>4</v>
      </c>
      <c r="H215">
        <v>59</v>
      </c>
      <c r="I215">
        <v>188</v>
      </c>
      <c r="J215">
        <v>13</v>
      </c>
      <c r="K215">
        <v>33</v>
      </c>
      <c r="L215">
        <v>28</v>
      </c>
      <c r="M215">
        <v>3</v>
      </c>
      <c r="N215" s="63">
        <v>2.4E-2</v>
      </c>
      <c r="O215" s="63">
        <v>6.0000000000000001E-3</v>
      </c>
      <c r="P215" s="63">
        <v>1.2E-2</v>
      </c>
      <c r="Q215" s="63">
        <v>0.17499999999999999</v>
      </c>
      <c r="R215" s="63">
        <v>0.55600000000000005</v>
      </c>
      <c r="S215" s="63">
        <v>3.7999999999999999E-2</v>
      </c>
      <c r="T215" s="63">
        <v>9.8000000000000004E-2</v>
      </c>
      <c r="U215" s="63">
        <v>8.3000000000000004E-2</v>
      </c>
    </row>
    <row r="216" spans="1:21" x14ac:dyDescent="0.2">
      <c r="A216">
        <v>133</v>
      </c>
      <c r="B216" t="s">
        <v>675</v>
      </c>
      <c r="C216">
        <v>1220</v>
      </c>
      <c r="D216" t="s">
        <v>676</v>
      </c>
      <c r="E216">
        <v>2</v>
      </c>
      <c r="F216">
        <v>0</v>
      </c>
      <c r="G216">
        <v>0</v>
      </c>
      <c r="H216">
        <v>2</v>
      </c>
      <c r="I216">
        <v>6</v>
      </c>
      <c r="J216">
        <v>6</v>
      </c>
      <c r="K216">
        <v>4</v>
      </c>
      <c r="L216">
        <v>10</v>
      </c>
      <c r="M216">
        <v>1</v>
      </c>
      <c r="N216" s="63">
        <v>6.5000000000000002E-2</v>
      </c>
      <c r="O216" s="64">
        <v>0</v>
      </c>
      <c r="P216" s="64">
        <v>0</v>
      </c>
      <c r="Q216" s="63">
        <v>6.5000000000000002E-2</v>
      </c>
      <c r="R216" s="63">
        <v>0.19400000000000001</v>
      </c>
      <c r="S216" s="63">
        <v>0.19400000000000001</v>
      </c>
      <c r="T216" s="63">
        <v>0.129</v>
      </c>
      <c r="U216" s="63">
        <v>0.32300000000000001</v>
      </c>
    </row>
    <row r="217" spans="1:21" x14ac:dyDescent="0.2">
      <c r="A217">
        <v>133</v>
      </c>
      <c r="B217" t="s">
        <v>675</v>
      </c>
      <c r="C217">
        <v>101</v>
      </c>
      <c r="D217" t="s">
        <v>677</v>
      </c>
      <c r="E217">
        <v>5</v>
      </c>
      <c r="F217">
        <v>2</v>
      </c>
      <c r="G217">
        <v>0</v>
      </c>
      <c r="H217">
        <v>1</v>
      </c>
      <c r="I217">
        <v>14</v>
      </c>
      <c r="J217">
        <v>11</v>
      </c>
      <c r="K217">
        <v>86</v>
      </c>
      <c r="L217">
        <v>47</v>
      </c>
      <c r="M217">
        <v>2</v>
      </c>
      <c r="N217" s="64">
        <v>0.03</v>
      </c>
      <c r="O217" s="63">
        <v>1.2E-2</v>
      </c>
      <c r="P217" s="64">
        <v>0</v>
      </c>
      <c r="Q217" s="63">
        <v>6.0000000000000001E-3</v>
      </c>
      <c r="R217" s="63">
        <v>8.3000000000000004E-2</v>
      </c>
      <c r="S217" s="63">
        <v>6.5000000000000002E-2</v>
      </c>
      <c r="T217" s="63">
        <v>0.51200000000000001</v>
      </c>
      <c r="U217" s="64">
        <v>0.28000000000000003</v>
      </c>
    </row>
    <row r="218" spans="1:21" x14ac:dyDescent="0.2">
      <c r="A218">
        <v>133</v>
      </c>
      <c r="B218" t="s">
        <v>675</v>
      </c>
      <c r="C218">
        <v>137</v>
      </c>
      <c r="D218" t="s">
        <v>678</v>
      </c>
      <c r="E218">
        <v>12</v>
      </c>
      <c r="F218">
        <v>1</v>
      </c>
      <c r="G218">
        <v>0</v>
      </c>
      <c r="H218">
        <v>6</v>
      </c>
      <c r="I218">
        <v>22</v>
      </c>
      <c r="J218">
        <v>17</v>
      </c>
      <c r="K218">
        <v>112</v>
      </c>
      <c r="L218">
        <v>89</v>
      </c>
      <c r="M218">
        <v>12</v>
      </c>
      <c r="N218" s="63">
        <v>4.3999999999999997E-2</v>
      </c>
      <c r="O218" s="63">
        <v>4.0000000000000001E-3</v>
      </c>
      <c r="P218" s="64">
        <v>0</v>
      </c>
      <c r="Q218" s="63">
        <v>2.1999999999999999E-2</v>
      </c>
      <c r="R218" s="63">
        <v>8.1000000000000003E-2</v>
      </c>
      <c r="S218" s="63">
        <v>6.3E-2</v>
      </c>
      <c r="T218" s="63">
        <v>0.41299999999999998</v>
      </c>
      <c r="U218" s="63">
        <v>0.32800000000000001</v>
      </c>
    </row>
    <row r="219" spans="1:21" x14ac:dyDescent="0.2">
      <c r="A219">
        <v>135</v>
      </c>
      <c r="B219" t="s">
        <v>679</v>
      </c>
      <c r="C219">
        <v>165</v>
      </c>
      <c r="D219" t="s">
        <v>679</v>
      </c>
      <c r="E219">
        <v>293</v>
      </c>
      <c r="F219">
        <v>18</v>
      </c>
      <c r="G219">
        <v>6</v>
      </c>
      <c r="H219">
        <v>82</v>
      </c>
      <c r="I219">
        <v>59</v>
      </c>
      <c r="J219">
        <v>25</v>
      </c>
      <c r="K219">
        <v>66</v>
      </c>
      <c r="L219">
        <v>64</v>
      </c>
      <c r="M219">
        <v>8</v>
      </c>
      <c r="N219" s="63">
        <v>0.47199999999999998</v>
      </c>
      <c r="O219" s="63">
        <v>2.9000000000000001E-2</v>
      </c>
      <c r="P219" s="64">
        <v>0.01</v>
      </c>
      <c r="Q219" s="63">
        <v>0.13200000000000001</v>
      </c>
      <c r="R219" s="63">
        <v>9.5000000000000001E-2</v>
      </c>
      <c r="S219" s="64">
        <v>0.04</v>
      </c>
      <c r="T219" s="63">
        <v>0.106</v>
      </c>
      <c r="U219" s="63">
        <v>0.10299999999999999</v>
      </c>
    </row>
    <row r="220" spans="1:21" x14ac:dyDescent="0.2">
      <c r="A220">
        <v>184</v>
      </c>
      <c r="B220" t="s">
        <v>680</v>
      </c>
      <c r="C220">
        <v>260</v>
      </c>
      <c r="D220" t="s">
        <v>680</v>
      </c>
      <c r="E220">
        <v>3</v>
      </c>
      <c r="F220">
        <v>0</v>
      </c>
      <c r="G220">
        <v>0</v>
      </c>
      <c r="H220">
        <v>1</v>
      </c>
      <c r="I220">
        <v>16</v>
      </c>
      <c r="J220">
        <v>9</v>
      </c>
      <c r="K220">
        <v>44</v>
      </c>
      <c r="L220">
        <v>37</v>
      </c>
      <c r="M220">
        <v>1</v>
      </c>
      <c r="N220" s="63">
        <v>2.7E-2</v>
      </c>
      <c r="O220" s="64">
        <v>0</v>
      </c>
      <c r="P220" s="64">
        <v>0</v>
      </c>
      <c r="Q220" s="63">
        <v>8.9999999999999993E-3</v>
      </c>
      <c r="R220" s="63">
        <v>0.14399999999999999</v>
      </c>
      <c r="S220" s="63">
        <v>8.1000000000000003E-2</v>
      </c>
      <c r="T220" s="63">
        <v>0.39600000000000002</v>
      </c>
      <c r="U220" s="63">
        <v>0.33300000000000002</v>
      </c>
    </row>
    <row r="221" spans="1:21" x14ac:dyDescent="0.2">
      <c r="A221">
        <v>171</v>
      </c>
      <c r="B221" t="s">
        <v>681</v>
      </c>
      <c r="C221">
        <v>1088</v>
      </c>
      <c r="D221" t="s">
        <v>682</v>
      </c>
      <c r="E221">
        <v>26</v>
      </c>
      <c r="F221">
        <v>4</v>
      </c>
      <c r="G221">
        <v>5</v>
      </c>
      <c r="H221">
        <v>106</v>
      </c>
      <c r="I221">
        <v>209</v>
      </c>
      <c r="J221">
        <v>23</v>
      </c>
      <c r="K221">
        <v>26</v>
      </c>
      <c r="L221">
        <v>6</v>
      </c>
      <c r="M221">
        <v>2</v>
      </c>
      <c r="N221" s="63">
        <v>6.4000000000000001E-2</v>
      </c>
      <c r="O221" s="64">
        <v>0.01</v>
      </c>
      <c r="P221" s="63">
        <v>1.2E-2</v>
      </c>
      <c r="Q221" s="64">
        <v>0.26</v>
      </c>
      <c r="R221" s="63">
        <v>0.51400000000000001</v>
      </c>
      <c r="S221" s="63">
        <v>5.7000000000000002E-2</v>
      </c>
      <c r="T221" s="63">
        <v>6.4000000000000001E-2</v>
      </c>
      <c r="U221" s="63">
        <v>1.4999999999999999E-2</v>
      </c>
    </row>
    <row r="222" spans="1:21" x14ac:dyDescent="0.2">
      <c r="A222">
        <v>171</v>
      </c>
      <c r="B222" t="s">
        <v>681</v>
      </c>
      <c r="C222">
        <v>3065</v>
      </c>
      <c r="D222" t="s">
        <v>683</v>
      </c>
      <c r="E222">
        <v>62</v>
      </c>
      <c r="F222">
        <v>11</v>
      </c>
      <c r="G222">
        <v>6</v>
      </c>
      <c r="H222">
        <v>115</v>
      </c>
      <c r="I222">
        <v>166</v>
      </c>
      <c r="J222">
        <v>130</v>
      </c>
      <c r="K222">
        <v>41</v>
      </c>
      <c r="L222">
        <v>39</v>
      </c>
      <c r="M222">
        <v>1</v>
      </c>
      <c r="N222" s="63">
        <v>0.109</v>
      </c>
      <c r="O222" s="63">
        <v>1.9E-2</v>
      </c>
      <c r="P222" s="63">
        <v>1.0999999999999999E-2</v>
      </c>
      <c r="Q222" s="63">
        <v>0.20100000000000001</v>
      </c>
      <c r="R222" s="63">
        <v>0.29099999999999998</v>
      </c>
      <c r="S222" s="63">
        <v>0.22800000000000001</v>
      </c>
      <c r="T222" s="63">
        <v>7.1999999999999995E-2</v>
      </c>
      <c r="U222" s="63">
        <v>6.8000000000000005E-2</v>
      </c>
    </row>
    <row r="223" spans="1:21" x14ac:dyDescent="0.2">
      <c r="A223">
        <v>138</v>
      </c>
      <c r="B223" t="s">
        <v>684</v>
      </c>
      <c r="C223">
        <v>222</v>
      </c>
      <c r="D223" t="s">
        <v>685</v>
      </c>
      <c r="E223">
        <v>36</v>
      </c>
      <c r="F223">
        <v>2</v>
      </c>
      <c r="G223">
        <v>0</v>
      </c>
      <c r="H223">
        <v>202</v>
      </c>
      <c r="I223">
        <v>76</v>
      </c>
      <c r="J223">
        <v>26</v>
      </c>
      <c r="K223">
        <v>36</v>
      </c>
      <c r="L223">
        <v>45</v>
      </c>
      <c r="M223">
        <v>0</v>
      </c>
      <c r="N223" s="63">
        <v>8.5000000000000006E-2</v>
      </c>
      <c r="O223" s="63">
        <v>5.0000000000000001E-3</v>
      </c>
      <c r="P223" s="64">
        <v>0</v>
      </c>
      <c r="Q223" s="63">
        <v>0.47799999999999998</v>
      </c>
      <c r="R223" s="64">
        <v>0.18</v>
      </c>
      <c r="S223" s="63">
        <v>6.0999999999999999E-2</v>
      </c>
      <c r="T223" s="63">
        <v>8.5000000000000006E-2</v>
      </c>
      <c r="U223" s="63">
        <v>0.106</v>
      </c>
    </row>
    <row r="224" spans="1:21" x14ac:dyDescent="0.2">
      <c r="A224">
        <v>138</v>
      </c>
      <c r="B224" t="s">
        <v>684</v>
      </c>
      <c r="C224">
        <v>170</v>
      </c>
      <c r="D224" t="s">
        <v>686</v>
      </c>
      <c r="E224">
        <v>34</v>
      </c>
      <c r="F224">
        <v>0</v>
      </c>
      <c r="G224">
        <v>0</v>
      </c>
      <c r="H224">
        <v>178</v>
      </c>
      <c r="I224">
        <v>41</v>
      </c>
      <c r="J224">
        <v>11</v>
      </c>
      <c r="K224">
        <v>20</v>
      </c>
      <c r="L224">
        <v>25</v>
      </c>
      <c r="M224">
        <v>0</v>
      </c>
      <c r="N224" s="64">
        <v>0.11</v>
      </c>
      <c r="O224" s="64">
        <v>0</v>
      </c>
      <c r="P224" s="64">
        <v>0</v>
      </c>
      <c r="Q224" s="63">
        <v>0.57599999999999996</v>
      </c>
      <c r="R224" s="63">
        <v>0.13300000000000001</v>
      </c>
      <c r="S224" s="63">
        <v>3.5999999999999997E-2</v>
      </c>
      <c r="T224" s="63">
        <v>6.5000000000000002E-2</v>
      </c>
      <c r="U224" s="63">
        <v>8.1000000000000003E-2</v>
      </c>
    </row>
    <row r="225" spans="1:21" x14ac:dyDescent="0.2">
      <c r="A225">
        <v>125</v>
      </c>
      <c r="B225" t="s">
        <v>687</v>
      </c>
      <c r="C225">
        <v>161</v>
      </c>
      <c r="D225" t="s">
        <v>687</v>
      </c>
      <c r="E225">
        <v>14</v>
      </c>
      <c r="F225">
        <v>0</v>
      </c>
      <c r="G225">
        <v>1</v>
      </c>
      <c r="H225">
        <v>50</v>
      </c>
      <c r="I225">
        <v>206</v>
      </c>
      <c r="J225">
        <v>13</v>
      </c>
      <c r="K225">
        <v>78</v>
      </c>
      <c r="L225">
        <v>83</v>
      </c>
      <c r="M225">
        <v>2</v>
      </c>
      <c r="N225" s="63">
        <v>3.1E-2</v>
      </c>
      <c r="O225" s="64">
        <v>0</v>
      </c>
      <c r="P225" s="63">
        <v>2E-3</v>
      </c>
      <c r="Q225" s="63">
        <v>0.112</v>
      </c>
      <c r="R225" s="63">
        <v>0.46100000000000002</v>
      </c>
      <c r="S225" s="63">
        <v>2.9000000000000001E-2</v>
      </c>
      <c r="T225" s="63">
        <v>0.17399999999999999</v>
      </c>
      <c r="U225" s="63">
        <v>0.186</v>
      </c>
    </row>
    <row r="226" spans="1:21" x14ac:dyDescent="0.2">
      <c r="A226">
        <v>167</v>
      </c>
      <c r="B226" t="s">
        <v>688</v>
      </c>
      <c r="C226">
        <v>3067</v>
      </c>
      <c r="D226" t="s">
        <v>688</v>
      </c>
      <c r="E226">
        <v>7</v>
      </c>
      <c r="F226">
        <v>2</v>
      </c>
      <c r="G226">
        <v>0</v>
      </c>
      <c r="H226">
        <v>9</v>
      </c>
      <c r="I226">
        <v>17</v>
      </c>
      <c r="J226">
        <v>61</v>
      </c>
      <c r="K226">
        <v>69</v>
      </c>
      <c r="L226">
        <v>123</v>
      </c>
      <c r="M226">
        <v>7</v>
      </c>
      <c r="N226" s="63">
        <v>2.4E-2</v>
      </c>
      <c r="O226" s="63">
        <v>7.0000000000000001E-3</v>
      </c>
      <c r="P226" s="64">
        <v>0</v>
      </c>
      <c r="Q226" s="63">
        <v>3.1E-2</v>
      </c>
      <c r="R226" s="63">
        <v>5.8000000000000003E-2</v>
      </c>
      <c r="S226" s="63">
        <v>0.20699999999999999</v>
      </c>
      <c r="T226" s="63">
        <v>0.23400000000000001</v>
      </c>
      <c r="U226" s="63">
        <v>0.41699999999999998</v>
      </c>
    </row>
    <row r="227" spans="1:21" x14ac:dyDescent="0.2">
      <c r="A227">
        <v>191</v>
      </c>
      <c r="B227" t="s">
        <v>689</v>
      </c>
      <c r="C227">
        <v>1150</v>
      </c>
      <c r="D227" t="s">
        <v>690</v>
      </c>
      <c r="E227">
        <v>22</v>
      </c>
      <c r="F227">
        <v>1</v>
      </c>
      <c r="G227">
        <v>4</v>
      </c>
      <c r="H227">
        <v>72</v>
      </c>
      <c r="I227">
        <v>76</v>
      </c>
      <c r="J227">
        <v>3</v>
      </c>
      <c r="K227">
        <v>23</v>
      </c>
      <c r="L227">
        <v>29</v>
      </c>
      <c r="M227">
        <v>5</v>
      </c>
      <c r="N227" s="63">
        <v>9.4E-2</v>
      </c>
      <c r="O227" s="63">
        <v>4.0000000000000001E-3</v>
      </c>
      <c r="P227" s="63">
        <v>1.7000000000000001E-2</v>
      </c>
      <c r="Q227" s="63">
        <v>0.30599999999999999</v>
      </c>
      <c r="R227" s="63">
        <v>0.32300000000000001</v>
      </c>
      <c r="S227" s="63">
        <v>1.2999999999999999E-2</v>
      </c>
      <c r="T227" s="63">
        <v>9.8000000000000004E-2</v>
      </c>
      <c r="U227" s="63">
        <v>0.123</v>
      </c>
    </row>
    <row r="228" spans="1:21" x14ac:dyDescent="0.2">
      <c r="A228">
        <v>191</v>
      </c>
      <c r="B228" t="s">
        <v>689</v>
      </c>
      <c r="C228">
        <v>1016</v>
      </c>
      <c r="D228" t="s">
        <v>691</v>
      </c>
      <c r="E228">
        <v>8</v>
      </c>
      <c r="F228">
        <v>0</v>
      </c>
      <c r="G228">
        <v>2</v>
      </c>
      <c r="H228">
        <v>9</v>
      </c>
      <c r="I228">
        <v>34</v>
      </c>
      <c r="J228">
        <v>16</v>
      </c>
      <c r="K228">
        <v>300</v>
      </c>
      <c r="L228">
        <v>274</v>
      </c>
      <c r="M228">
        <v>17</v>
      </c>
      <c r="N228" s="63">
        <v>1.2E-2</v>
      </c>
      <c r="O228" s="64">
        <v>0</v>
      </c>
      <c r="P228" s="63">
        <v>3.0000000000000001E-3</v>
      </c>
      <c r="Q228" s="63">
        <v>1.4E-2</v>
      </c>
      <c r="R228" s="63">
        <v>5.1999999999999998E-2</v>
      </c>
      <c r="S228" s="63">
        <v>2.4E-2</v>
      </c>
      <c r="T228" s="63">
        <v>0.45500000000000002</v>
      </c>
      <c r="U228" s="63">
        <v>0.41499999999999998</v>
      </c>
    </row>
    <row r="229" spans="1:21" x14ac:dyDescent="0.2">
      <c r="A229">
        <v>191</v>
      </c>
      <c r="B229" t="s">
        <v>689</v>
      </c>
      <c r="C229">
        <v>286</v>
      </c>
      <c r="D229" t="s">
        <v>692</v>
      </c>
      <c r="E229">
        <v>2</v>
      </c>
      <c r="F229">
        <v>1</v>
      </c>
      <c r="G229">
        <v>1</v>
      </c>
      <c r="H229">
        <v>10</v>
      </c>
      <c r="I229">
        <v>17</v>
      </c>
      <c r="J229">
        <v>24</v>
      </c>
      <c r="K229">
        <v>93</v>
      </c>
      <c r="L229">
        <v>494</v>
      </c>
      <c r="M229">
        <v>16</v>
      </c>
      <c r="N229" s="63">
        <v>3.0000000000000001E-3</v>
      </c>
      <c r="O229" s="63">
        <v>2E-3</v>
      </c>
      <c r="P229" s="63">
        <v>2E-3</v>
      </c>
      <c r="Q229" s="63">
        <v>1.4999999999999999E-2</v>
      </c>
      <c r="R229" s="63">
        <v>2.5999999999999999E-2</v>
      </c>
      <c r="S229" s="63">
        <v>3.5999999999999997E-2</v>
      </c>
      <c r="T229" s="63">
        <v>0.14099999999999999</v>
      </c>
      <c r="U229" s="63">
        <v>0.751</v>
      </c>
    </row>
    <row r="230" spans="1:21" x14ac:dyDescent="0.2">
      <c r="A230">
        <v>140</v>
      </c>
      <c r="B230" t="s">
        <v>693</v>
      </c>
      <c r="C230">
        <v>173</v>
      </c>
      <c r="D230" t="s">
        <v>693</v>
      </c>
      <c r="E230">
        <v>10</v>
      </c>
      <c r="F230">
        <v>0</v>
      </c>
      <c r="G230">
        <v>0</v>
      </c>
      <c r="H230">
        <v>28</v>
      </c>
      <c r="I230">
        <v>27</v>
      </c>
      <c r="J230">
        <v>5</v>
      </c>
      <c r="K230">
        <v>12</v>
      </c>
      <c r="L230">
        <v>11</v>
      </c>
      <c r="M230">
        <v>8</v>
      </c>
      <c r="N230" s="63">
        <v>9.9000000000000005E-2</v>
      </c>
      <c r="O230" s="64">
        <v>0</v>
      </c>
      <c r="P230" s="64">
        <v>0</v>
      </c>
      <c r="Q230" s="63">
        <v>0.27700000000000002</v>
      </c>
      <c r="R230" s="63">
        <v>0.26700000000000002</v>
      </c>
      <c r="S230" s="64">
        <v>0.05</v>
      </c>
      <c r="T230" s="63">
        <v>0.11899999999999999</v>
      </c>
      <c r="U230" s="63">
        <v>0.109</v>
      </c>
    </row>
    <row r="231" spans="1:21" x14ac:dyDescent="0.2">
      <c r="A231">
        <v>142</v>
      </c>
      <c r="B231" t="s">
        <v>694</v>
      </c>
      <c r="C231">
        <v>174</v>
      </c>
      <c r="D231" t="s">
        <v>695</v>
      </c>
      <c r="E231">
        <v>11</v>
      </c>
      <c r="F231">
        <v>0</v>
      </c>
      <c r="G231">
        <v>1</v>
      </c>
      <c r="H231">
        <v>7</v>
      </c>
      <c r="I231">
        <v>29</v>
      </c>
      <c r="J231">
        <v>17</v>
      </c>
      <c r="K231">
        <v>82</v>
      </c>
      <c r="L231">
        <v>89</v>
      </c>
      <c r="M231">
        <v>3</v>
      </c>
      <c r="N231" s="63">
        <v>4.5999999999999999E-2</v>
      </c>
      <c r="O231" s="64">
        <v>0</v>
      </c>
      <c r="P231" s="63">
        <v>4.0000000000000001E-3</v>
      </c>
      <c r="Q231" s="63">
        <v>2.9000000000000001E-2</v>
      </c>
      <c r="R231" s="63">
        <v>0.121</v>
      </c>
      <c r="S231" s="63">
        <v>7.0999999999999994E-2</v>
      </c>
      <c r="T231" s="63">
        <v>0.34300000000000003</v>
      </c>
      <c r="U231" s="63">
        <v>0.372</v>
      </c>
    </row>
    <row r="232" spans="1:21" x14ac:dyDescent="0.2">
      <c r="A232">
        <v>174</v>
      </c>
      <c r="B232" t="s">
        <v>696</v>
      </c>
      <c r="C232">
        <v>197</v>
      </c>
      <c r="D232" t="s">
        <v>696</v>
      </c>
      <c r="E232">
        <v>21</v>
      </c>
      <c r="F232">
        <v>5</v>
      </c>
      <c r="G232">
        <v>7</v>
      </c>
      <c r="H232">
        <v>128</v>
      </c>
      <c r="I232">
        <v>66</v>
      </c>
      <c r="J232">
        <v>7</v>
      </c>
      <c r="K232">
        <v>21</v>
      </c>
      <c r="L232">
        <v>8</v>
      </c>
      <c r="M232">
        <v>0</v>
      </c>
      <c r="N232" s="64">
        <v>0.08</v>
      </c>
      <c r="O232" s="63">
        <v>1.9E-2</v>
      </c>
      <c r="P232" s="63">
        <v>2.7E-2</v>
      </c>
      <c r="Q232" s="63">
        <v>0.48699999999999999</v>
      </c>
      <c r="R232" s="63">
        <v>0.251</v>
      </c>
      <c r="S232" s="63">
        <v>2.7E-2</v>
      </c>
      <c r="T232" s="64">
        <v>0.08</v>
      </c>
      <c r="U232" s="64">
        <v>0.03</v>
      </c>
    </row>
    <row r="233" spans="1:21" x14ac:dyDescent="0.2">
      <c r="A233">
        <v>166</v>
      </c>
      <c r="B233" t="s">
        <v>697</v>
      </c>
      <c r="C233">
        <v>3066</v>
      </c>
      <c r="D233" t="s">
        <v>697</v>
      </c>
      <c r="E233">
        <v>10</v>
      </c>
      <c r="F233">
        <v>4</v>
      </c>
      <c r="G233">
        <v>2</v>
      </c>
      <c r="H233">
        <v>33</v>
      </c>
      <c r="I233">
        <v>125</v>
      </c>
      <c r="J233">
        <v>10</v>
      </c>
      <c r="K233">
        <v>32</v>
      </c>
      <c r="L233">
        <v>21</v>
      </c>
      <c r="M233">
        <v>0</v>
      </c>
      <c r="N233" s="63">
        <v>4.2000000000000003E-2</v>
      </c>
      <c r="O233" s="63">
        <v>1.7000000000000001E-2</v>
      </c>
      <c r="P233" s="63">
        <v>8.0000000000000002E-3</v>
      </c>
      <c r="Q233" s="63">
        <v>0.13900000000000001</v>
      </c>
      <c r="R233" s="63">
        <v>0.52700000000000002</v>
      </c>
      <c r="S233" s="63">
        <v>4.2000000000000003E-2</v>
      </c>
      <c r="T233" s="63">
        <v>0.13500000000000001</v>
      </c>
      <c r="U233" s="63">
        <v>8.8999999999999996E-2</v>
      </c>
    </row>
    <row r="234" spans="1:21" x14ac:dyDescent="0.2">
      <c r="A234">
        <v>350</v>
      </c>
      <c r="B234" t="s">
        <v>698</v>
      </c>
      <c r="C234">
        <v>1148</v>
      </c>
      <c r="D234" t="s">
        <v>698</v>
      </c>
      <c r="E234">
        <v>7</v>
      </c>
      <c r="F234">
        <v>0</v>
      </c>
      <c r="G234">
        <v>0</v>
      </c>
      <c r="H234">
        <v>15</v>
      </c>
      <c r="I234">
        <v>20</v>
      </c>
      <c r="J234">
        <v>7</v>
      </c>
      <c r="K234">
        <v>21</v>
      </c>
      <c r="L234">
        <v>31</v>
      </c>
      <c r="M234">
        <v>1</v>
      </c>
      <c r="N234" s="63">
        <v>6.9000000000000006E-2</v>
      </c>
      <c r="O234" s="64">
        <v>0</v>
      </c>
      <c r="P234" s="64">
        <v>0</v>
      </c>
      <c r="Q234" s="63">
        <v>0.14699999999999999</v>
      </c>
      <c r="R234" s="63">
        <v>0.19600000000000001</v>
      </c>
      <c r="S234" s="63">
        <v>6.9000000000000006E-2</v>
      </c>
      <c r="T234" s="63">
        <v>0.20599999999999999</v>
      </c>
      <c r="U234" s="63">
        <v>0.30399999999999999</v>
      </c>
    </row>
    <row r="235" spans="1:21" x14ac:dyDescent="0.2">
      <c r="A235">
        <v>143</v>
      </c>
      <c r="B235" t="s">
        <v>699</v>
      </c>
      <c r="C235">
        <v>1047</v>
      </c>
      <c r="D235" t="s">
        <v>699</v>
      </c>
      <c r="E235">
        <v>18</v>
      </c>
      <c r="F235">
        <v>8</v>
      </c>
      <c r="G235">
        <v>4</v>
      </c>
      <c r="H235">
        <v>28</v>
      </c>
      <c r="I235">
        <v>37</v>
      </c>
      <c r="J235">
        <v>24</v>
      </c>
      <c r="K235">
        <v>56</v>
      </c>
      <c r="L235">
        <v>57</v>
      </c>
      <c r="M235">
        <v>6</v>
      </c>
      <c r="N235" s="63">
        <v>7.5999999999999998E-2</v>
      </c>
      <c r="O235" s="63">
        <v>3.4000000000000002E-2</v>
      </c>
      <c r="P235" s="63">
        <v>1.7000000000000001E-2</v>
      </c>
      <c r="Q235" s="63">
        <v>0.11799999999999999</v>
      </c>
      <c r="R235" s="63">
        <v>0.155</v>
      </c>
      <c r="S235" s="63">
        <v>0.10100000000000001</v>
      </c>
      <c r="T235" s="63">
        <v>0.23499999999999999</v>
      </c>
      <c r="U235" s="63">
        <v>0.23899999999999999</v>
      </c>
    </row>
    <row r="236" spans="1:21" x14ac:dyDescent="0.2">
      <c r="A236">
        <v>314</v>
      </c>
      <c r="B236" t="s">
        <v>700</v>
      </c>
      <c r="C236">
        <v>1037</v>
      </c>
      <c r="D236" t="s">
        <v>701</v>
      </c>
      <c r="E236">
        <v>6</v>
      </c>
      <c r="F236">
        <v>1</v>
      </c>
      <c r="G236">
        <v>1</v>
      </c>
      <c r="H236">
        <v>7</v>
      </c>
      <c r="I236">
        <v>15</v>
      </c>
      <c r="J236">
        <v>5</v>
      </c>
      <c r="K236">
        <v>56</v>
      </c>
      <c r="L236">
        <v>113</v>
      </c>
      <c r="M236">
        <v>17</v>
      </c>
      <c r="N236" s="63">
        <v>2.7E-2</v>
      </c>
      <c r="O236" s="63">
        <v>5.0000000000000001E-3</v>
      </c>
      <c r="P236" s="63">
        <v>5.0000000000000001E-3</v>
      </c>
      <c r="Q236" s="63">
        <v>3.2000000000000001E-2</v>
      </c>
      <c r="R236" s="63">
        <v>6.8000000000000005E-2</v>
      </c>
      <c r="S236" s="63">
        <v>2.3E-2</v>
      </c>
      <c r="T236" s="63">
        <v>0.253</v>
      </c>
      <c r="U236" s="63">
        <v>0.51100000000000001</v>
      </c>
    </row>
    <row r="237" spans="1:21" x14ac:dyDescent="0.2">
      <c r="A237">
        <v>188</v>
      </c>
      <c r="B237" t="s">
        <v>702</v>
      </c>
      <c r="C237">
        <v>255</v>
      </c>
      <c r="D237" t="s">
        <v>702</v>
      </c>
      <c r="E237">
        <v>12</v>
      </c>
      <c r="F237">
        <v>3</v>
      </c>
      <c r="G237">
        <v>2</v>
      </c>
      <c r="H237">
        <v>12</v>
      </c>
      <c r="I237">
        <v>24</v>
      </c>
      <c r="J237">
        <v>19</v>
      </c>
      <c r="K237">
        <v>63</v>
      </c>
      <c r="L237">
        <v>76</v>
      </c>
      <c r="M237">
        <v>3</v>
      </c>
      <c r="N237" s="63">
        <v>5.6000000000000001E-2</v>
      </c>
      <c r="O237" s="63">
        <v>1.4E-2</v>
      </c>
      <c r="P237" s="63">
        <v>8.9999999999999993E-3</v>
      </c>
      <c r="Q237" s="63">
        <v>5.6000000000000001E-2</v>
      </c>
      <c r="R237" s="63">
        <v>0.112</v>
      </c>
      <c r="S237" s="63">
        <v>8.8999999999999996E-2</v>
      </c>
      <c r="T237" s="63">
        <v>0.29399999999999998</v>
      </c>
      <c r="U237" s="63">
        <v>0.35499999999999998</v>
      </c>
    </row>
    <row r="238" spans="1:21" x14ac:dyDescent="0.2">
      <c r="A238">
        <v>303</v>
      </c>
      <c r="B238" t="s">
        <v>703</v>
      </c>
      <c r="C238">
        <v>1036</v>
      </c>
      <c r="D238" t="s">
        <v>703</v>
      </c>
      <c r="E238">
        <v>79</v>
      </c>
      <c r="F238">
        <v>9</v>
      </c>
      <c r="G238">
        <v>1</v>
      </c>
      <c r="H238">
        <v>63</v>
      </c>
      <c r="I238">
        <v>14</v>
      </c>
      <c r="J238">
        <v>5</v>
      </c>
      <c r="K238">
        <v>3</v>
      </c>
      <c r="L238">
        <v>1</v>
      </c>
      <c r="M238">
        <v>0</v>
      </c>
      <c r="N238" s="63">
        <v>0.45100000000000001</v>
      </c>
      <c r="O238" s="63">
        <v>5.0999999999999997E-2</v>
      </c>
      <c r="P238" s="63">
        <v>6.0000000000000001E-3</v>
      </c>
      <c r="Q238" s="64">
        <v>0.36</v>
      </c>
      <c r="R238" s="64">
        <v>0.08</v>
      </c>
      <c r="S238" s="63">
        <v>2.9000000000000001E-2</v>
      </c>
      <c r="T238" s="63">
        <v>1.7000000000000001E-2</v>
      </c>
      <c r="U238" s="63">
        <v>6.0000000000000001E-3</v>
      </c>
    </row>
    <row r="239" spans="1:21" x14ac:dyDescent="0.2">
      <c r="A239">
        <v>145</v>
      </c>
      <c r="B239" t="s">
        <v>704</v>
      </c>
      <c r="C239">
        <v>168</v>
      </c>
      <c r="D239" t="s">
        <v>704</v>
      </c>
      <c r="E239">
        <v>129</v>
      </c>
      <c r="F239">
        <v>8</v>
      </c>
      <c r="G239">
        <v>4</v>
      </c>
      <c r="H239">
        <v>102</v>
      </c>
      <c r="I239">
        <v>46</v>
      </c>
      <c r="J239">
        <v>7</v>
      </c>
      <c r="K239">
        <v>11</v>
      </c>
      <c r="L239">
        <v>11</v>
      </c>
      <c r="M239">
        <v>2</v>
      </c>
      <c r="N239" s="63">
        <v>0.40300000000000002</v>
      </c>
      <c r="O239" s="63">
        <v>2.5000000000000001E-2</v>
      </c>
      <c r="P239" s="63">
        <v>1.2999999999999999E-2</v>
      </c>
      <c r="Q239" s="63">
        <v>0.31900000000000001</v>
      </c>
      <c r="R239" s="63">
        <v>0.14399999999999999</v>
      </c>
      <c r="S239" s="63">
        <v>2.1999999999999999E-2</v>
      </c>
      <c r="T239" s="63">
        <v>3.4000000000000002E-2</v>
      </c>
      <c r="U239" s="63">
        <v>3.4000000000000002E-2</v>
      </c>
    </row>
    <row r="240" spans="1:21" x14ac:dyDescent="0.2">
      <c r="A240">
        <v>323</v>
      </c>
      <c r="B240" t="s">
        <v>705</v>
      </c>
      <c r="C240">
        <v>1144</v>
      </c>
      <c r="D240" t="s">
        <v>705</v>
      </c>
      <c r="E240">
        <v>9</v>
      </c>
      <c r="F240">
        <v>1</v>
      </c>
      <c r="G240">
        <v>2</v>
      </c>
      <c r="H240">
        <v>33</v>
      </c>
      <c r="I240">
        <v>43</v>
      </c>
      <c r="J240">
        <v>13</v>
      </c>
      <c r="K240">
        <v>36</v>
      </c>
      <c r="L240">
        <v>13</v>
      </c>
      <c r="M240">
        <v>7</v>
      </c>
      <c r="N240" s="63">
        <v>5.7000000000000002E-2</v>
      </c>
      <c r="O240" s="63">
        <v>6.0000000000000001E-3</v>
      </c>
      <c r="P240" s="63">
        <v>1.2999999999999999E-2</v>
      </c>
      <c r="Q240" s="64">
        <v>0.21</v>
      </c>
      <c r="R240" s="63">
        <v>0.27400000000000002</v>
      </c>
      <c r="S240" s="63">
        <v>8.3000000000000004E-2</v>
      </c>
      <c r="T240" s="63">
        <v>0.22900000000000001</v>
      </c>
      <c r="U240" s="63">
        <v>8.3000000000000004E-2</v>
      </c>
    </row>
    <row r="241" spans="1:21" x14ac:dyDescent="0.2">
      <c r="A241">
        <v>146</v>
      </c>
      <c r="B241" t="s">
        <v>706</v>
      </c>
      <c r="C241">
        <v>191</v>
      </c>
      <c r="D241" t="s">
        <v>706</v>
      </c>
      <c r="E241">
        <v>5</v>
      </c>
      <c r="F241">
        <v>0</v>
      </c>
      <c r="G241">
        <v>0</v>
      </c>
      <c r="H241">
        <v>6</v>
      </c>
      <c r="I241">
        <v>20</v>
      </c>
      <c r="J241">
        <v>18</v>
      </c>
      <c r="K241">
        <v>54</v>
      </c>
      <c r="L241">
        <v>242</v>
      </c>
      <c r="M241">
        <v>2</v>
      </c>
      <c r="N241" s="63">
        <v>1.4E-2</v>
      </c>
      <c r="O241" s="64">
        <v>0</v>
      </c>
      <c r="P241" s="64">
        <v>0</v>
      </c>
      <c r="Q241" s="63">
        <v>1.7000000000000001E-2</v>
      </c>
      <c r="R241" s="63">
        <v>5.8000000000000003E-2</v>
      </c>
      <c r="S241" s="63">
        <v>5.1999999999999998E-2</v>
      </c>
      <c r="T241" s="63">
        <v>0.156</v>
      </c>
      <c r="U241" s="63">
        <v>0.69699999999999995</v>
      </c>
    </row>
    <row r="242" spans="1:21" x14ac:dyDescent="0.2">
      <c r="A242">
        <v>149</v>
      </c>
      <c r="B242" t="s">
        <v>707</v>
      </c>
      <c r="C242">
        <v>198</v>
      </c>
      <c r="D242" t="s">
        <v>708</v>
      </c>
      <c r="E242">
        <v>11</v>
      </c>
      <c r="F242">
        <v>1</v>
      </c>
      <c r="G242">
        <v>2</v>
      </c>
      <c r="H242">
        <v>11</v>
      </c>
      <c r="I242">
        <v>106</v>
      </c>
      <c r="J242">
        <v>147</v>
      </c>
      <c r="K242">
        <v>53</v>
      </c>
      <c r="L242">
        <v>50</v>
      </c>
      <c r="M242">
        <v>4</v>
      </c>
      <c r="N242" s="63">
        <v>2.9000000000000001E-2</v>
      </c>
      <c r="O242" s="63">
        <v>3.0000000000000001E-3</v>
      </c>
      <c r="P242" s="63">
        <v>5.0000000000000001E-3</v>
      </c>
      <c r="Q242" s="63">
        <v>2.9000000000000001E-2</v>
      </c>
      <c r="R242" s="63">
        <v>0.27500000000000002</v>
      </c>
      <c r="S242" s="63">
        <v>0.38200000000000001</v>
      </c>
      <c r="T242" s="63">
        <v>0.13800000000000001</v>
      </c>
      <c r="U242" s="64">
        <v>0.13</v>
      </c>
    </row>
    <row r="243" spans="1:21" x14ac:dyDescent="0.2">
      <c r="A243">
        <v>149</v>
      </c>
      <c r="B243" t="s">
        <v>707</v>
      </c>
      <c r="C243">
        <v>270</v>
      </c>
      <c r="D243" t="s">
        <v>709</v>
      </c>
      <c r="E243">
        <v>0</v>
      </c>
      <c r="F243">
        <v>2</v>
      </c>
      <c r="G243">
        <v>0</v>
      </c>
      <c r="H243">
        <v>4</v>
      </c>
      <c r="I243">
        <v>101</v>
      </c>
      <c r="J243">
        <v>111</v>
      </c>
      <c r="K243">
        <v>115</v>
      </c>
      <c r="L243">
        <v>31</v>
      </c>
      <c r="M243">
        <v>5</v>
      </c>
      <c r="N243" s="64">
        <v>0</v>
      </c>
      <c r="O243" s="63">
        <v>5.0000000000000001E-3</v>
      </c>
      <c r="P243" s="64">
        <v>0</v>
      </c>
      <c r="Q243" s="63">
        <v>1.0999999999999999E-2</v>
      </c>
      <c r="R243" s="63">
        <v>0.27400000000000002</v>
      </c>
      <c r="S243" s="63">
        <v>0.30099999999999999</v>
      </c>
      <c r="T243" s="63">
        <v>0.312</v>
      </c>
      <c r="U243" s="63">
        <v>8.4000000000000005E-2</v>
      </c>
    </row>
    <row r="244" spans="1:21" x14ac:dyDescent="0.2">
      <c r="A244">
        <v>149</v>
      </c>
      <c r="B244" t="s">
        <v>707</v>
      </c>
      <c r="C244">
        <v>1152</v>
      </c>
      <c r="D244" t="s">
        <v>710</v>
      </c>
      <c r="E244">
        <v>2</v>
      </c>
      <c r="F244">
        <v>0</v>
      </c>
      <c r="G244">
        <v>0</v>
      </c>
      <c r="H244">
        <v>6</v>
      </c>
      <c r="I244">
        <v>76</v>
      </c>
      <c r="J244">
        <v>48</v>
      </c>
      <c r="K244">
        <v>77</v>
      </c>
      <c r="L244">
        <v>33</v>
      </c>
      <c r="M244">
        <v>1</v>
      </c>
      <c r="N244" s="63">
        <v>8.0000000000000002E-3</v>
      </c>
      <c r="O244" s="64">
        <v>0</v>
      </c>
      <c r="P244" s="64">
        <v>0</v>
      </c>
      <c r="Q244" s="63">
        <v>2.5000000000000001E-2</v>
      </c>
      <c r="R244" s="63">
        <v>0.313</v>
      </c>
      <c r="S244" s="63">
        <v>0.19800000000000001</v>
      </c>
      <c r="T244" s="63">
        <v>0.317</v>
      </c>
      <c r="U244" s="63">
        <v>0.13600000000000001</v>
      </c>
    </row>
    <row r="245" spans="1:21" x14ac:dyDescent="0.2">
      <c r="A245">
        <v>185</v>
      </c>
      <c r="B245" t="s">
        <v>711</v>
      </c>
      <c r="C245">
        <v>263</v>
      </c>
      <c r="D245" t="s">
        <v>711</v>
      </c>
      <c r="E245">
        <v>5</v>
      </c>
      <c r="F245">
        <v>2</v>
      </c>
      <c r="G245">
        <v>1</v>
      </c>
      <c r="H245">
        <v>4</v>
      </c>
      <c r="I245">
        <v>11</v>
      </c>
      <c r="J245">
        <v>32</v>
      </c>
      <c r="K245">
        <v>47</v>
      </c>
      <c r="L245">
        <v>104</v>
      </c>
      <c r="M245">
        <v>3</v>
      </c>
      <c r="N245" s="63">
        <v>2.4E-2</v>
      </c>
      <c r="O245" s="64">
        <v>0.01</v>
      </c>
      <c r="P245" s="63">
        <v>5.0000000000000001E-3</v>
      </c>
      <c r="Q245" s="63">
        <v>1.9E-2</v>
      </c>
      <c r="R245" s="63">
        <v>5.2999999999999999E-2</v>
      </c>
      <c r="S245" s="63">
        <v>0.153</v>
      </c>
      <c r="T245" s="63">
        <v>0.22500000000000001</v>
      </c>
      <c r="U245" s="63">
        <v>0.498</v>
      </c>
    </row>
    <row r="246" spans="1:21" x14ac:dyDescent="0.2">
      <c r="A246">
        <v>151</v>
      </c>
      <c r="B246" t="s">
        <v>712</v>
      </c>
      <c r="C246">
        <v>125</v>
      </c>
      <c r="D246" t="s">
        <v>713</v>
      </c>
      <c r="E246">
        <v>20</v>
      </c>
      <c r="F246">
        <v>2</v>
      </c>
      <c r="G246">
        <v>30</v>
      </c>
      <c r="H246">
        <v>108</v>
      </c>
      <c r="I246">
        <v>57</v>
      </c>
      <c r="J246">
        <v>134</v>
      </c>
      <c r="K246">
        <v>19</v>
      </c>
      <c r="L246">
        <v>6</v>
      </c>
      <c r="M246">
        <v>2</v>
      </c>
      <c r="N246" s="63">
        <v>5.2999999999999999E-2</v>
      </c>
      <c r="O246" s="63">
        <v>5.0000000000000001E-3</v>
      </c>
      <c r="P246" s="63">
        <v>7.9000000000000001E-2</v>
      </c>
      <c r="Q246" s="63">
        <v>0.28599999999999998</v>
      </c>
      <c r="R246" s="63">
        <v>0.151</v>
      </c>
      <c r="S246" s="63">
        <v>0.35399999999999998</v>
      </c>
      <c r="T246" s="64">
        <v>0.05</v>
      </c>
      <c r="U246" s="63">
        <v>1.6E-2</v>
      </c>
    </row>
    <row r="247" spans="1:21" x14ac:dyDescent="0.2">
      <c r="A247">
        <v>151</v>
      </c>
      <c r="B247" t="s">
        <v>712</v>
      </c>
      <c r="C247">
        <v>1118</v>
      </c>
      <c r="D247" t="s">
        <v>714</v>
      </c>
      <c r="E247">
        <v>27</v>
      </c>
      <c r="F247">
        <v>3</v>
      </c>
      <c r="G247">
        <v>26</v>
      </c>
      <c r="H247">
        <v>116</v>
      </c>
      <c r="I247">
        <v>60</v>
      </c>
      <c r="J247">
        <v>102</v>
      </c>
      <c r="K247">
        <v>25</v>
      </c>
      <c r="L247">
        <v>14</v>
      </c>
      <c r="M247">
        <v>3</v>
      </c>
      <c r="N247" s="63">
        <v>7.1999999999999995E-2</v>
      </c>
      <c r="O247" s="63">
        <v>8.0000000000000002E-3</v>
      </c>
      <c r="P247" s="63">
        <v>6.9000000000000006E-2</v>
      </c>
      <c r="Q247" s="63">
        <v>0.309</v>
      </c>
      <c r="R247" s="64">
        <v>0.16</v>
      </c>
      <c r="S247" s="63">
        <v>0.27100000000000002</v>
      </c>
      <c r="T247" s="63">
        <v>6.6000000000000003E-2</v>
      </c>
      <c r="U247" s="63">
        <v>3.6999999999999998E-2</v>
      </c>
    </row>
    <row r="248" spans="1:21" x14ac:dyDescent="0.2">
      <c r="A248">
        <v>194</v>
      </c>
      <c r="B248" t="s">
        <v>715</v>
      </c>
      <c r="C248">
        <v>283</v>
      </c>
      <c r="D248" t="s">
        <v>715</v>
      </c>
      <c r="E248">
        <v>16</v>
      </c>
      <c r="F248">
        <v>3</v>
      </c>
      <c r="G248">
        <v>1</v>
      </c>
      <c r="H248">
        <v>42</v>
      </c>
      <c r="I248">
        <v>144</v>
      </c>
      <c r="J248">
        <v>27</v>
      </c>
      <c r="K248">
        <v>71</v>
      </c>
      <c r="L248">
        <v>63</v>
      </c>
      <c r="M248">
        <v>16</v>
      </c>
      <c r="N248" s="63">
        <v>4.2000000000000003E-2</v>
      </c>
      <c r="O248" s="63">
        <v>8.0000000000000002E-3</v>
      </c>
      <c r="P248" s="63">
        <v>3.0000000000000001E-3</v>
      </c>
      <c r="Q248" s="64">
        <v>0.11</v>
      </c>
      <c r="R248" s="63">
        <v>0.376</v>
      </c>
      <c r="S248" s="64">
        <v>7.0000000000000007E-2</v>
      </c>
      <c r="T248" s="63">
        <v>0.185</v>
      </c>
      <c r="U248" s="63">
        <v>0.16400000000000001</v>
      </c>
    </row>
    <row r="249" spans="1:21" x14ac:dyDescent="0.2">
      <c r="A249">
        <v>160</v>
      </c>
      <c r="B249" t="s">
        <v>716</v>
      </c>
      <c r="C249">
        <v>1117</v>
      </c>
      <c r="D249" t="s">
        <v>716</v>
      </c>
      <c r="E249">
        <v>26</v>
      </c>
      <c r="F249">
        <v>16</v>
      </c>
      <c r="G249">
        <v>11</v>
      </c>
      <c r="H249">
        <v>170</v>
      </c>
      <c r="I249">
        <v>214</v>
      </c>
      <c r="J249">
        <v>66</v>
      </c>
      <c r="K249">
        <v>42</v>
      </c>
      <c r="L249">
        <v>19</v>
      </c>
      <c r="M249">
        <v>5</v>
      </c>
      <c r="N249" s="63">
        <v>4.5999999999999999E-2</v>
      </c>
      <c r="O249" s="63">
        <v>2.8000000000000001E-2</v>
      </c>
      <c r="P249" s="63">
        <v>1.9E-2</v>
      </c>
      <c r="Q249" s="63">
        <v>0.29899999999999999</v>
      </c>
      <c r="R249" s="63">
        <v>0.376</v>
      </c>
      <c r="S249" s="63">
        <v>0.11600000000000001</v>
      </c>
      <c r="T249" s="63">
        <v>7.3999999999999996E-2</v>
      </c>
      <c r="U249" s="63">
        <v>3.3000000000000002E-2</v>
      </c>
    </row>
    <row r="250" spans="1:21" x14ac:dyDescent="0.2">
      <c r="A250">
        <v>131</v>
      </c>
      <c r="B250" t="s">
        <v>717</v>
      </c>
      <c r="C250">
        <v>128</v>
      </c>
      <c r="D250" t="s">
        <v>717</v>
      </c>
      <c r="E250">
        <v>16</v>
      </c>
      <c r="F250">
        <v>0</v>
      </c>
      <c r="G250">
        <v>3</v>
      </c>
      <c r="H250">
        <v>13</v>
      </c>
      <c r="I250">
        <v>13</v>
      </c>
      <c r="J250">
        <v>12</v>
      </c>
      <c r="K250">
        <v>15</v>
      </c>
      <c r="L250">
        <v>38</v>
      </c>
      <c r="M250">
        <v>0</v>
      </c>
      <c r="N250" s="63">
        <v>0.14499999999999999</v>
      </c>
      <c r="O250" s="64">
        <v>0</v>
      </c>
      <c r="P250" s="63">
        <v>2.7E-2</v>
      </c>
      <c r="Q250" s="63">
        <v>0.11799999999999999</v>
      </c>
      <c r="R250" s="63">
        <v>0.11799999999999999</v>
      </c>
      <c r="S250" s="63">
        <v>0.109</v>
      </c>
      <c r="T250" s="63">
        <v>0.13600000000000001</v>
      </c>
      <c r="U250" s="63">
        <v>0.34499999999999997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Datasheet - Merged data sets</vt:lpstr>
      <vt:lpstr>Figures Graphs</vt:lpstr>
      <vt:lpstr>Introduction</vt:lpstr>
      <vt:lpstr>Variable Definitions</vt:lpstr>
      <vt:lpstr>Notes</vt:lpstr>
      <vt:lpstr>Variable Definitions-Boundary</vt:lpstr>
      <vt:lpstr>Boundary Enrollment</vt:lpstr>
      <vt:lpstr>SY21-22 Ward Enrollment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rebecca.lee</dc:creator>
  <cp:lastModifiedBy>William Horne</cp:lastModifiedBy>
  <dcterms:created xsi:type="dcterms:W3CDTF">2023-12-04T17:21:03Z</dcterms:created>
  <dcterms:modified xsi:type="dcterms:W3CDTF">2023-12-17T13:53:51Z</dcterms:modified>
</cp:coreProperties>
</file>